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updateLinks="never" defaultThemeVersion="166925"/>
  <mc:AlternateContent xmlns:mc="http://schemas.openxmlformats.org/markup-compatibility/2006">
    <mc:Choice Requires="x15">
      <x15ac:absPath xmlns:x15ac="http://schemas.microsoft.com/office/spreadsheetml/2010/11/ac" url="C:\Users\kazuyoshi_nakasug840\Desktop\"/>
    </mc:Choice>
  </mc:AlternateContent>
  <xr:revisionPtr revIDLastSave="0" documentId="13_ncr:101_{AE2D1A81-9B7F-48A5-A79A-0E28D102A6F9}" xr6:coauthVersionLast="45" xr6:coauthVersionMax="45" xr10:uidLastSave="{00000000-0000-0000-0000-000000000000}"/>
  <workbookProtection workbookAlgorithmName="SHA-512" workbookHashValue="UvvBJEWiB4Jo4F+hIAmbxtcZ1jOmIYkPuwfEuESDYKh+huXZtkm13/JrcfRNcxcZ4YDVclpoZBURYF/JpJ3axw==" workbookSaltValue="0qQNyhkr3lBDtKD6vD32Jg==" workbookSpinCount="100000" lockStructure="1"/>
  <bookViews>
    <workbookView xWindow="-108" yWindow="-108" windowWidth="23256" windowHeight="12576" xr2:uid="{00000000-000D-0000-FFFF-FFFF00000000}"/>
  </bookViews>
  <sheets>
    <sheet name="GIに基づく原産品説明書（様式）" sheetId="2" r:id="rId1"/>
    <sheet name="産品一覧" sheetId="7" r:id="rId2"/>
    <sheet name="Sheet1" sheetId="5" state="hidden" r:id="rId3"/>
  </sheets>
  <definedNames>
    <definedName name="_xlnm._FilterDatabase" localSheetId="1" hidden="1">産品一覧!$C$10:$K$101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2" i="2" l="1"/>
  <c r="B21" i="2"/>
  <c r="C18" i="2"/>
  <c r="B20" i="2" s="1"/>
  <c r="B16" i="2"/>
  <c r="B15" i="2"/>
  <c r="B18" i="2" l="1"/>
</calcChain>
</file>

<file path=xl/sharedStrings.xml><?xml version="1.0" encoding="utf-8"?>
<sst xmlns="http://schemas.openxmlformats.org/spreadsheetml/2006/main" count="827" uniqueCount="451">
  <si>
    <t>名称</t>
    <rPh sb="0" eb="2">
      <t>メイショウ</t>
    </rPh>
    <phoneticPr fontId="1"/>
  </si>
  <si>
    <t>あおもりカシス</t>
    <phoneticPr fontId="1"/>
  </si>
  <si>
    <t>但馬牛</t>
    <rPh sb="0" eb="2">
      <t>タジマ</t>
    </rPh>
    <rPh sb="2" eb="3">
      <t>ギュウ</t>
    </rPh>
    <phoneticPr fontId="1"/>
  </si>
  <si>
    <t>神戸ビーフ</t>
    <rPh sb="0" eb="2">
      <t>コウベ</t>
    </rPh>
    <phoneticPr fontId="1"/>
  </si>
  <si>
    <t>夕張メロン</t>
    <rPh sb="0" eb="2">
      <t>ユウバリ</t>
    </rPh>
    <phoneticPr fontId="1"/>
  </si>
  <si>
    <t>江戸崎かぼちゃ</t>
    <rPh sb="0" eb="2">
      <t>エド</t>
    </rPh>
    <rPh sb="2" eb="3">
      <t>ザキ</t>
    </rPh>
    <phoneticPr fontId="1"/>
  </si>
  <si>
    <t>くまもと県産い草</t>
    <rPh sb="4" eb="6">
      <t>ケンサン</t>
    </rPh>
    <rPh sb="7" eb="8">
      <t>グサ</t>
    </rPh>
    <phoneticPr fontId="1"/>
  </si>
  <si>
    <t>鳥取砂丘らっきょう
ふくべ砂丘らっきょう</t>
    <phoneticPr fontId="1"/>
  </si>
  <si>
    <t>市田柿</t>
    <rPh sb="0" eb="1">
      <t>イチ</t>
    </rPh>
    <rPh sb="1" eb="2">
      <t>タ</t>
    </rPh>
    <rPh sb="2" eb="3">
      <t>カキ</t>
    </rPh>
    <phoneticPr fontId="1"/>
  </si>
  <si>
    <t>谷田部ねぎ</t>
    <rPh sb="0" eb="3">
      <t>ヤタベ</t>
    </rPh>
    <phoneticPr fontId="1"/>
  </si>
  <si>
    <t>山内かぶら</t>
    <rPh sb="0" eb="2">
      <t>ヤマウチ</t>
    </rPh>
    <phoneticPr fontId="1"/>
  </si>
  <si>
    <t>加賀丸いも</t>
    <rPh sb="0" eb="2">
      <t>カガ</t>
    </rPh>
    <rPh sb="2" eb="3">
      <t>マル</t>
    </rPh>
    <phoneticPr fontId="1"/>
  </si>
  <si>
    <t>三島馬鈴薯</t>
    <rPh sb="0" eb="2">
      <t>ミシマ</t>
    </rPh>
    <rPh sb="2" eb="5">
      <t>バレイショ</t>
    </rPh>
    <phoneticPr fontId="1"/>
  </si>
  <si>
    <t>下関ふく</t>
    <rPh sb="0" eb="2">
      <t>シモノセキ</t>
    </rPh>
    <phoneticPr fontId="1"/>
  </si>
  <si>
    <t>能登志賀ころ柿</t>
    <rPh sb="0" eb="2">
      <t>ノト</t>
    </rPh>
    <rPh sb="2" eb="4">
      <t>シガ</t>
    </rPh>
    <rPh sb="6" eb="7">
      <t>カキ</t>
    </rPh>
    <phoneticPr fontId="1"/>
  </si>
  <si>
    <t>十勝川西長いも</t>
    <rPh sb="0" eb="2">
      <t>トカチ</t>
    </rPh>
    <rPh sb="2" eb="4">
      <t>カワニシ</t>
    </rPh>
    <rPh sb="4" eb="5">
      <t>ナガ</t>
    </rPh>
    <phoneticPr fontId="1"/>
  </si>
  <si>
    <t>十三湖産大和しじみ</t>
    <rPh sb="0" eb="2">
      <t>13</t>
    </rPh>
    <rPh sb="2" eb="3">
      <t>コ</t>
    </rPh>
    <rPh sb="3" eb="4">
      <t>サン</t>
    </rPh>
    <rPh sb="4" eb="6">
      <t>ヤマト</t>
    </rPh>
    <phoneticPr fontId="1"/>
  </si>
  <si>
    <t>連島ごぼう</t>
    <rPh sb="0" eb="1">
      <t>レン</t>
    </rPh>
    <rPh sb="1" eb="2">
      <t>シマ</t>
    </rPh>
    <phoneticPr fontId="1"/>
  </si>
  <si>
    <t>特産松阪牛</t>
    <rPh sb="0" eb="2">
      <t>トクサン</t>
    </rPh>
    <rPh sb="2" eb="4">
      <t>マツザカ</t>
    </rPh>
    <rPh sb="4" eb="5">
      <t>ウシ</t>
    </rPh>
    <phoneticPr fontId="1"/>
  </si>
  <si>
    <t>米沢牛</t>
    <rPh sb="0" eb="2">
      <t>ヨネザワ</t>
    </rPh>
    <rPh sb="2" eb="3">
      <t>ギュウ</t>
    </rPh>
    <phoneticPr fontId="1"/>
  </si>
  <si>
    <t>前沢牛</t>
    <rPh sb="0" eb="2">
      <t>マエサワ</t>
    </rPh>
    <rPh sb="2" eb="3">
      <t>ギュウ</t>
    </rPh>
    <phoneticPr fontId="1"/>
  </si>
  <si>
    <t>くろさき茶豆</t>
    <rPh sb="4" eb="5">
      <t>チャ</t>
    </rPh>
    <rPh sb="5" eb="6">
      <t>マメ</t>
    </rPh>
    <phoneticPr fontId="1"/>
  </si>
  <si>
    <t>東根さくらんぼ</t>
    <rPh sb="0" eb="1">
      <t>アズマ</t>
    </rPh>
    <rPh sb="1" eb="2">
      <t>ネ</t>
    </rPh>
    <phoneticPr fontId="1"/>
  </si>
  <si>
    <t>みやぎサーモン</t>
    <phoneticPr fontId="1"/>
  </si>
  <si>
    <t>大館とんぶり</t>
    <rPh sb="0" eb="2">
      <t>オオダテ</t>
    </rPh>
    <phoneticPr fontId="1"/>
  </si>
  <si>
    <t>大分かぼす</t>
    <rPh sb="0" eb="2">
      <t>オオイタ</t>
    </rPh>
    <phoneticPr fontId="1"/>
  </si>
  <si>
    <t>すんき</t>
    <phoneticPr fontId="1"/>
  </si>
  <si>
    <t>新里ねぎ</t>
    <rPh sb="0" eb="2">
      <t>シンサト</t>
    </rPh>
    <phoneticPr fontId="1"/>
  </si>
  <si>
    <t>田子の浦しらす</t>
    <rPh sb="0" eb="2">
      <t>タゴ</t>
    </rPh>
    <rPh sb="3" eb="4">
      <t>ウラ</t>
    </rPh>
    <phoneticPr fontId="1"/>
  </si>
  <si>
    <t>万願寺甘とう</t>
    <rPh sb="0" eb="3">
      <t>マンガンジ</t>
    </rPh>
    <rPh sb="3" eb="4">
      <t>アマ</t>
    </rPh>
    <phoneticPr fontId="1"/>
  </si>
  <si>
    <t>飯沼栗</t>
    <rPh sb="0" eb="2">
      <t>イイヌマ</t>
    </rPh>
    <rPh sb="2" eb="3">
      <t>クリ</t>
    </rPh>
    <phoneticPr fontId="1"/>
  </si>
  <si>
    <t>美東ごぼう</t>
    <rPh sb="0" eb="2">
      <t>ミトウ</t>
    </rPh>
    <phoneticPr fontId="1"/>
  </si>
  <si>
    <t>木頭ゆず</t>
    <rPh sb="0" eb="2">
      <t>キトウ</t>
    </rPh>
    <phoneticPr fontId="1"/>
  </si>
  <si>
    <t>上庄さといも</t>
    <rPh sb="0" eb="2">
      <t>カミショウ</t>
    </rPh>
    <phoneticPr fontId="1"/>
  </si>
  <si>
    <t>桜島小みかん</t>
    <rPh sb="0" eb="2">
      <t>サクラジマ</t>
    </rPh>
    <rPh sb="2" eb="3">
      <t>ショウ</t>
    </rPh>
    <phoneticPr fontId="1"/>
  </si>
  <si>
    <t>岩手野田村荒海ホタテ</t>
    <rPh sb="0" eb="2">
      <t>イワテ</t>
    </rPh>
    <rPh sb="2" eb="5">
      <t>ノダムラ</t>
    </rPh>
    <rPh sb="5" eb="7">
      <t>アラウミ</t>
    </rPh>
    <phoneticPr fontId="1"/>
  </si>
  <si>
    <t>奥飛騨山之村寒干し大根</t>
    <rPh sb="0" eb="3">
      <t>オクヒダ</t>
    </rPh>
    <rPh sb="3" eb="4">
      <t>ヤマ</t>
    </rPh>
    <rPh sb="4" eb="5">
      <t>ノ</t>
    </rPh>
    <rPh sb="5" eb="6">
      <t>ムラ</t>
    </rPh>
    <rPh sb="6" eb="7">
      <t>カン</t>
    </rPh>
    <rPh sb="7" eb="8">
      <t>ホ</t>
    </rPh>
    <rPh sb="9" eb="11">
      <t>ダイコン</t>
    </rPh>
    <phoneticPr fontId="1"/>
  </si>
  <si>
    <t>堂上蜂屋柿</t>
    <rPh sb="0" eb="2">
      <t>ドノウエ</t>
    </rPh>
    <rPh sb="2" eb="3">
      <t>ハチ</t>
    </rPh>
    <rPh sb="3" eb="4">
      <t>ヤ</t>
    </rPh>
    <rPh sb="4" eb="5">
      <t>カキ</t>
    </rPh>
    <phoneticPr fontId="1"/>
  </si>
  <si>
    <t>ひばり野オクラ</t>
    <rPh sb="3" eb="4">
      <t>ノ</t>
    </rPh>
    <phoneticPr fontId="1"/>
  </si>
  <si>
    <t>小川原湖産大和しじみ</t>
    <rPh sb="0" eb="4">
      <t>オガワラコ</t>
    </rPh>
    <rPh sb="4" eb="5">
      <t>サン</t>
    </rPh>
    <rPh sb="5" eb="7">
      <t>ヤマト</t>
    </rPh>
    <phoneticPr fontId="1"/>
  </si>
  <si>
    <t>入善ジャンボ西瓜</t>
    <rPh sb="0" eb="2">
      <t>ニュウゼン</t>
    </rPh>
    <rPh sb="6" eb="8">
      <t>スイカ</t>
    </rPh>
    <phoneticPr fontId="1"/>
  </si>
  <si>
    <t>香川小原紅早生みかん</t>
    <rPh sb="0" eb="2">
      <t>カガワ</t>
    </rPh>
    <rPh sb="2" eb="4">
      <t>オハラ</t>
    </rPh>
    <rPh sb="4" eb="5">
      <t>ベニ</t>
    </rPh>
    <rPh sb="5" eb="7">
      <t>ワセ</t>
    </rPh>
    <phoneticPr fontId="1"/>
  </si>
  <si>
    <t>宮崎牛</t>
    <rPh sb="0" eb="2">
      <t>ミヤザキ</t>
    </rPh>
    <rPh sb="2" eb="3">
      <t>ギュウ</t>
    </rPh>
    <phoneticPr fontId="1"/>
  </si>
  <si>
    <t>辺塚だいだい</t>
  </si>
  <si>
    <t>鹿児島黒牛</t>
    <rPh sb="0" eb="3">
      <t>カゴシマ</t>
    </rPh>
    <rPh sb="3" eb="4">
      <t>コク</t>
    </rPh>
    <rPh sb="4" eb="5">
      <t>ギュウ</t>
    </rPh>
    <phoneticPr fontId="1"/>
  </si>
  <si>
    <t>水戸の柔甘ねぎ</t>
    <rPh sb="0" eb="2">
      <t>ミト</t>
    </rPh>
    <rPh sb="3" eb="4">
      <t>ニュウ</t>
    </rPh>
    <rPh sb="4" eb="5">
      <t>アマ</t>
    </rPh>
    <phoneticPr fontId="1"/>
  </si>
  <si>
    <t>松館しぼり大根</t>
    <rPh sb="0" eb="2">
      <t>マツダテ</t>
    </rPh>
    <rPh sb="5" eb="7">
      <t>ダイコン</t>
    </rPh>
    <phoneticPr fontId="1"/>
  </si>
  <si>
    <t>三瓶そば</t>
  </si>
  <si>
    <t>対州そば</t>
    <rPh sb="0" eb="1">
      <t>タイ</t>
    </rPh>
    <rPh sb="1" eb="2">
      <t>シュウ</t>
    </rPh>
    <phoneticPr fontId="1"/>
  </si>
  <si>
    <t>山形セルリー</t>
    <rPh sb="0" eb="2">
      <t>ヤマガタ</t>
    </rPh>
    <phoneticPr fontId="1"/>
  </si>
  <si>
    <t>南郷トマト</t>
    <rPh sb="0" eb="2">
      <t>ナンゴウ</t>
    </rPh>
    <phoneticPr fontId="1"/>
  </si>
  <si>
    <t>ヤマダイかんしょ</t>
    <phoneticPr fontId="1"/>
  </si>
  <si>
    <t>岩手木炭</t>
    <rPh sb="0" eb="2">
      <t>イワテ</t>
    </rPh>
    <rPh sb="2" eb="4">
      <t>モクタン</t>
    </rPh>
    <phoneticPr fontId="1"/>
  </si>
  <si>
    <t>くまもとあか牛</t>
    <rPh sb="6" eb="7">
      <t>ウシ</t>
    </rPh>
    <phoneticPr fontId="1"/>
  </si>
  <si>
    <t>二子さといも</t>
    <rPh sb="0" eb="2">
      <t>フタゴ</t>
    </rPh>
    <phoneticPr fontId="1"/>
  </si>
  <si>
    <t>大山ブロッコリー</t>
    <rPh sb="0" eb="2">
      <t>ダイセン</t>
    </rPh>
    <phoneticPr fontId="1"/>
  </si>
  <si>
    <t>奥久慈しゃも</t>
    <rPh sb="0" eb="3">
      <t>オククジ</t>
    </rPh>
    <phoneticPr fontId="1"/>
  </si>
  <si>
    <t>こおげ花御所柿</t>
    <rPh sb="3" eb="4">
      <t>ハナ</t>
    </rPh>
    <rPh sb="4" eb="6">
      <t>ゴショ</t>
    </rPh>
    <rPh sb="6" eb="7">
      <t>カキ</t>
    </rPh>
    <phoneticPr fontId="1"/>
  </si>
  <si>
    <t>浄法寺漆</t>
    <rPh sb="0" eb="3">
      <t>ジョウホウジ</t>
    </rPh>
    <rPh sb="3" eb="4">
      <t>ウルシ</t>
    </rPh>
    <phoneticPr fontId="1"/>
  </si>
  <si>
    <t>菊池水田ごぼう</t>
    <rPh sb="0" eb="2">
      <t>キクチ</t>
    </rPh>
    <rPh sb="2" eb="4">
      <t>スイデン</t>
    </rPh>
    <phoneticPr fontId="1"/>
  </si>
  <si>
    <t>つるたスチューベン</t>
    <phoneticPr fontId="1"/>
  </si>
  <si>
    <t>小笹うるい</t>
    <rPh sb="0" eb="1">
      <t>コ</t>
    </rPh>
    <rPh sb="1" eb="2">
      <t>ザサ</t>
    </rPh>
    <phoneticPr fontId="1"/>
  </si>
  <si>
    <t>東京しゃも</t>
    <rPh sb="0" eb="2">
      <t>トウキョウ</t>
    </rPh>
    <phoneticPr fontId="1"/>
  </si>
  <si>
    <t>佐用もち大豆</t>
    <rPh sb="0" eb="2">
      <t>サヨウ</t>
    </rPh>
    <rPh sb="4" eb="6">
      <t>ダイズ</t>
    </rPh>
    <phoneticPr fontId="1"/>
  </si>
  <si>
    <t>大栄西瓜</t>
    <rPh sb="0" eb="2">
      <t>タイエイ</t>
    </rPh>
    <rPh sb="2" eb="4">
      <t>スイカ</t>
    </rPh>
    <phoneticPr fontId="1"/>
  </si>
  <si>
    <t>津南の雪下にんじん</t>
    <rPh sb="0" eb="2">
      <t>ツナン</t>
    </rPh>
    <rPh sb="3" eb="5">
      <t>ユキシタ</t>
    </rPh>
    <phoneticPr fontId="1"/>
  </si>
  <si>
    <t>善通寺産四角スイカ</t>
    <rPh sb="0" eb="3">
      <t>ゼンツウジ</t>
    </rPh>
    <rPh sb="3" eb="4">
      <t>サン</t>
    </rPh>
    <rPh sb="4" eb="6">
      <t>シカク</t>
    </rPh>
    <phoneticPr fontId="1"/>
  </si>
  <si>
    <t>比婆牛</t>
    <rPh sb="0" eb="2">
      <t>ヒバ</t>
    </rPh>
    <rPh sb="2" eb="3">
      <t>ギュウ</t>
    </rPh>
    <phoneticPr fontId="1"/>
  </si>
  <si>
    <t>豊島タチウオ</t>
    <rPh sb="0" eb="2">
      <t>トヨシマ</t>
    </rPh>
    <phoneticPr fontId="1"/>
  </si>
  <si>
    <t>伊吹そば</t>
    <rPh sb="0" eb="2">
      <t>イブキ</t>
    </rPh>
    <phoneticPr fontId="1"/>
  </si>
  <si>
    <t>今金男しゃく</t>
    <rPh sb="0" eb="2">
      <t>イマカネ</t>
    </rPh>
    <phoneticPr fontId="1"/>
  </si>
  <si>
    <t>東出雲のまる畑ほし柿</t>
    <rPh sb="0" eb="3">
      <t>ヒガシイズモ</t>
    </rPh>
    <rPh sb="6" eb="7">
      <t>ハタケ</t>
    </rPh>
    <rPh sb="9" eb="10">
      <t>カキ</t>
    </rPh>
    <phoneticPr fontId="1"/>
  </si>
  <si>
    <t>田浦銀太刀</t>
    <rPh sb="0" eb="2">
      <t>タウラ</t>
    </rPh>
    <rPh sb="2" eb="3">
      <t>ギン</t>
    </rPh>
    <rPh sb="3" eb="5">
      <t>タチ</t>
    </rPh>
    <phoneticPr fontId="1"/>
  </si>
  <si>
    <t>大野あさり</t>
    <rPh sb="0" eb="2">
      <t>オオノ</t>
    </rPh>
    <phoneticPr fontId="1"/>
  </si>
  <si>
    <t>大鰐温泉もやし</t>
    <rPh sb="0" eb="2">
      <t>オオワニ</t>
    </rPh>
    <rPh sb="2" eb="4">
      <t>オンセン</t>
    </rPh>
    <phoneticPr fontId="1"/>
  </si>
  <si>
    <t>檜山海参</t>
    <rPh sb="0" eb="2">
      <t>ヒヤマ</t>
    </rPh>
    <rPh sb="2" eb="3">
      <t>カイ</t>
    </rPh>
    <rPh sb="3" eb="4">
      <t>サン</t>
    </rPh>
    <phoneticPr fontId="1"/>
  </si>
  <si>
    <t>大竹いちじく</t>
    <rPh sb="0" eb="2">
      <t>オオタケ</t>
    </rPh>
    <phoneticPr fontId="1"/>
  </si>
  <si>
    <t>八代特産晩白柚</t>
    <phoneticPr fontId="1"/>
  </si>
  <si>
    <t>八代生姜</t>
    <rPh sb="0" eb="2">
      <t>ヤシロ</t>
    </rPh>
    <rPh sb="2" eb="4">
      <t>ショウガ</t>
    </rPh>
    <phoneticPr fontId="1"/>
  </si>
  <si>
    <t>物部ゆず</t>
    <rPh sb="0" eb="2">
      <t>モノノベ</t>
    </rPh>
    <phoneticPr fontId="1"/>
  </si>
  <si>
    <t>福山のくわい</t>
    <rPh sb="0" eb="2">
      <t>フクヤマ</t>
    </rPh>
    <phoneticPr fontId="1"/>
  </si>
  <si>
    <t>富山干柿</t>
    <rPh sb="0" eb="2">
      <t>トヤマ</t>
    </rPh>
    <rPh sb="2" eb="3">
      <t>ホ</t>
    </rPh>
    <rPh sb="3" eb="4">
      <t>ガキ</t>
    </rPh>
    <phoneticPr fontId="1"/>
  </si>
  <si>
    <t>山形ラ・フランス</t>
    <rPh sb="0" eb="2">
      <t>ヤマガタ</t>
    </rPh>
    <phoneticPr fontId="1"/>
  </si>
  <si>
    <t>根拠となる登録要件</t>
    <rPh sb="0" eb="2">
      <t>コンキョ</t>
    </rPh>
    <rPh sb="5" eb="7">
      <t>トウロク</t>
    </rPh>
    <rPh sb="7" eb="9">
      <t>ヨウケン</t>
    </rPh>
    <phoneticPr fontId="1"/>
  </si>
  <si>
    <t>登録
番号　</t>
    <rPh sb="0" eb="2">
      <t>トウロク</t>
    </rPh>
    <rPh sb="3" eb="5">
      <t>バンゴウ</t>
    </rPh>
    <phoneticPr fontId="1"/>
  </si>
  <si>
    <t>十三湖に生息するヤマトシジミを漁獲対象とする旨規定。</t>
    <rPh sb="15" eb="17">
      <t>ギョカク</t>
    </rPh>
    <rPh sb="17" eb="19">
      <t>タイショウ</t>
    </rPh>
    <rPh sb="22" eb="23">
      <t>ムネ</t>
    </rPh>
    <rPh sb="23" eb="25">
      <t>キテイ</t>
    </rPh>
    <phoneticPr fontId="1"/>
  </si>
  <si>
    <t>瀬戸内海に生息するタチウオを漁獲対象とする旨規定。</t>
    <rPh sb="0" eb="4">
      <t>セトナイカイ</t>
    </rPh>
    <rPh sb="5" eb="7">
      <t>セイソク</t>
    </rPh>
    <rPh sb="14" eb="18">
      <t>ギョカクタイショウ</t>
    </rPh>
    <rPh sb="21" eb="24">
      <t>ムネキテイ</t>
    </rPh>
    <phoneticPr fontId="1"/>
  </si>
  <si>
    <t>徳地やまのいも</t>
    <rPh sb="0" eb="1">
      <t>トク</t>
    </rPh>
    <rPh sb="1" eb="2">
      <t>チ</t>
    </rPh>
    <phoneticPr fontId="1"/>
  </si>
  <si>
    <t>網走湖産しじみ貝</t>
    <rPh sb="0" eb="3">
      <t>アバシリコ</t>
    </rPh>
    <rPh sb="3" eb="4">
      <t>サン</t>
    </rPh>
    <rPh sb="7" eb="8">
      <t>ガイ</t>
    </rPh>
    <phoneticPr fontId="1"/>
  </si>
  <si>
    <t>えらぶゆり</t>
    <phoneticPr fontId="1"/>
  </si>
  <si>
    <t>西浦みかん寿太郎</t>
    <rPh sb="0" eb="2">
      <t>ニシウラ</t>
    </rPh>
    <rPh sb="5" eb="8">
      <t>ジュタロウ</t>
    </rPh>
    <phoneticPr fontId="1"/>
  </si>
  <si>
    <t>網走湖に生息するヤマトシジミを漁獲対象とする旨規定。</t>
    <rPh sb="0" eb="2">
      <t>アバシリ</t>
    </rPh>
    <phoneticPr fontId="1"/>
  </si>
  <si>
    <t>小川原湖内に生息するヤマトシジミを漁獲対象とする旨規定。</t>
    <rPh sb="17" eb="21">
      <t>ギョカクタイショウ</t>
    </rPh>
    <rPh sb="24" eb="27">
      <t>ムネキテイ</t>
    </rPh>
    <phoneticPr fontId="1"/>
  </si>
  <si>
    <t>大野瀬戸に生息するあさりを漁獲対象とする旨規定。</t>
    <rPh sb="0" eb="2">
      <t>オオノ</t>
    </rPh>
    <rPh sb="2" eb="4">
      <t>セト</t>
    </rPh>
    <phoneticPr fontId="1"/>
  </si>
  <si>
    <t>北海道檜山地域の地先海面に生息するなまこを漁獲対象とし、同地域において加工する旨規定。</t>
    <rPh sb="13" eb="15">
      <t>セイソク</t>
    </rPh>
    <rPh sb="23" eb="25">
      <t>タイショウ</t>
    </rPh>
    <rPh sb="39" eb="40">
      <t>ムネ</t>
    </rPh>
    <rPh sb="40" eb="42">
      <t>キテイ</t>
    </rPh>
    <phoneticPr fontId="1"/>
  </si>
  <si>
    <t>田浦沖及び八代海に生息するたちうおを漁獲対象とする旨規定。</t>
    <rPh sb="7" eb="8">
      <t>ウミ</t>
    </rPh>
    <rPh sb="9" eb="11">
      <t>セイソク</t>
    </rPh>
    <rPh sb="18" eb="20">
      <t>ギョカク</t>
    </rPh>
    <rPh sb="20" eb="22">
      <t>タイショウ</t>
    </rPh>
    <rPh sb="25" eb="26">
      <t>ムネ</t>
    </rPh>
    <rPh sb="26" eb="28">
      <t>キテイ</t>
    </rPh>
    <phoneticPr fontId="1"/>
  </si>
  <si>
    <t>日本近海の漁場に生息するとらふぐ又は国内で種苗生産・養殖されたとらふぐを漁獲対象とする旨規定。</t>
    <rPh sb="8" eb="10">
      <t>セイソク</t>
    </rPh>
    <rPh sb="16" eb="17">
      <t>マタ</t>
    </rPh>
    <rPh sb="26" eb="28">
      <t>ヨウショク</t>
    </rPh>
    <rPh sb="36" eb="40">
      <t>ギョカクタイショウ</t>
    </rPh>
    <rPh sb="43" eb="46">
      <t>ムネキテイ</t>
    </rPh>
    <phoneticPr fontId="1"/>
  </si>
  <si>
    <t xml:space="preserve">静岡県田子の浦沖（富士市沖・沼津市沖）に生息するしらすを漁獲対象とする旨規定。
</t>
    <rPh sb="0" eb="2">
      <t>シズオカ</t>
    </rPh>
    <rPh sb="20" eb="22">
      <t>セイソク</t>
    </rPh>
    <rPh sb="28" eb="30">
      <t>ギョカク</t>
    </rPh>
    <rPh sb="30" eb="32">
      <t>タイショウ</t>
    </rPh>
    <rPh sb="35" eb="36">
      <t>ムネ</t>
    </rPh>
    <rPh sb="36" eb="38">
      <t>キテイ</t>
    </rPh>
    <phoneticPr fontId="1"/>
  </si>
  <si>
    <t>HS2002</t>
    <phoneticPr fontId="1"/>
  </si>
  <si>
    <t>HS2007</t>
    <phoneticPr fontId="1"/>
  </si>
  <si>
    <t>HS2012</t>
    <phoneticPr fontId="1"/>
  </si>
  <si>
    <t>河北せり</t>
    <rPh sb="0" eb="2">
      <t>カワキタ</t>
    </rPh>
    <phoneticPr fontId="1"/>
  </si>
  <si>
    <t>清水森ナンバ</t>
    <rPh sb="0" eb="3">
      <t>シミズモリ</t>
    </rPh>
    <phoneticPr fontId="1"/>
  </si>
  <si>
    <t>＜説明＞</t>
    <rPh sb="1" eb="3">
      <t>セツメイ</t>
    </rPh>
    <phoneticPr fontId="1"/>
  </si>
  <si>
    <t>・日スイス　・日ベトナム
・日インド　・日ペルー
HSコード
(HS2007）</t>
    <rPh sb="1" eb="2">
      <t>ニチ</t>
    </rPh>
    <rPh sb="7" eb="8">
      <t>ニチ</t>
    </rPh>
    <rPh sb="14" eb="15">
      <t>ニチ</t>
    </rPh>
    <rPh sb="20" eb="21">
      <t>ニチ</t>
    </rPh>
    <phoneticPr fontId="1"/>
  </si>
  <si>
    <t>完全生産品（ＷＯ）</t>
    <rPh sb="0" eb="2">
      <t>カンゼン</t>
    </rPh>
    <rPh sb="2" eb="5">
      <t>セイサンヒン</t>
    </rPh>
    <phoneticPr fontId="1"/>
  </si>
  <si>
    <t>作成：農林水産省</t>
    <rPh sb="0" eb="2">
      <t>サクセイ</t>
    </rPh>
    <rPh sb="3" eb="5">
      <t>ノウリン</t>
    </rPh>
    <rPh sb="5" eb="8">
      <t>スイサンショウ</t>
    </rPh>
    <phoneticPr fontId="1"/>
  </si>
  <si>
    <t>登録生産者団体名</t>
    <rPh sb="0" eb="2">
      <t>トウロク</t>
    </rPh>
    <rPh sb="2" eb="5">
      <t>セイサンシャ</t>
    </rPh>
    <rPh sb="5" eb="7">
      <t>ダンタイ</t>
    </rPh>
    <rPh sb="7" eb="8">
      <t>メイ</t>
    </rPh>
    <phoneticPr fontId="1"/>
  </si>
  <si>
    <t>登録生産者団体住所</t>
    <rPh sb="0" eb="2">
      <t>トウロク</t>
    </rPh>
    <rPh sb="2" eb="5">
      <t>セイサンシャ</t>
    </rPh>
    <rPh sb="5" eb="7">
      <t>ダンタイ</t>
    </rPh>
    <rPh sb="7" eb="9">
      <t>ジュウショ</t>
    </rPh>
    <phoneticPr fontId="1"/>
  </si>
  <si>
    <t>あおもりカシスの会</t>
    <phoneticPr fontId="1"/>
  </si>
  <si>
    <t>青森県青森市浪岡大字浪岡字稲村101番地1
青森市農林水産部あおもり産品支援課内</t>
    <phoneticPr fontId="1"/>
  </si>
  <si>
    <t>神戸肉流通推進協議会</t>
    <phoneticPr fontId="1"/>
  </si>
  <si>
    <t>兵庫県神戸市西区玉津町居住88番</t>
    <phoneticPr fontId="1"/>
  </si>
  <si>
    <t>協定</t>
    <rPh sb="0" eb="2">
      <t>キョウテイ</t>
    </rPh>
    <phoneticPr fontId="1"/>
  </si>
  <si>
    <t>HSコード列</t>
    <rPh sb="5" eb="6">
      <t>レツ</t>
    </rPh>
    <phoneticPr fontId="1"/>
  </si>
  <si>
    <t>日メキシコ</t>
    <rPh sb="0" eb="1">
      <t>ニチ</t>
    </rPh>
    <phoneticPr fontId="1"/>
  </si>
  <si>
    <t>日マレーシア</t>
    <rPh sb="0" eb="1">
      <t>ニチ</t>
    </rPh>
    <phoneticPr fontId="1"/>
  </si>
  <si>
    <t>日チリ</t>
    <rPh sb="0" eb="1">
      <t>ニチ</t>
    </rPh>
    <phoneticPr fontId="1"/>
  </si>
  <si>
    <t>日タイ</t>
    <rPh sb="0" eb="1">
      <t>ニチ</t>
    </rPh>
    <phoneticPr fontId="1"/>
  </si>
  <si>
    <t>日インドネシア</t>
    <rPh sb="0" eb="1">
      <t>ニチ</t>
    </rPh>
    <phoneticPr fontId="1"/>
  </si>
  <si>
    <t>日ブルネイ</t>
    <rPh sb="0" eb="1">
      <t>ニチ</t>
    </rPh>
    <phoneticPr fontId="1"/>
  </si>
  <si>
    <t>日アセアン</t>
    <rPh sb="0" eb="1">
      <t>ニチ</t>
    </rPh>
    <phoneticPr fontId="1"/>
  </si>
  <si>
    <t>日フィリピン　</t>
    <rPh sb="0" eb="1">
      <t>ニチ</t>
    </rPh>
    <phoneticPr fontId="1"/>
  </si>
  <si>
    <t>日スイス</t>
    <rPh sb="0" eb="1">
      <t>ニチ</t>
    </rPh>
    <phoneticPr fontId="1"/>
  </si>
  <si>
    <t>日ベトナム</t>
    <rPh sb="0" eb="1">
      <t>ニチ</t>
    </rPh>
    <phoneticPr fontId="1"/>
  </si>
  <si>
    <t>日インド</t>
    <rPh sb="0" eb="1">
      <t>ニチ</t>
    </rPh>
    <phoneticPr fontId="1"/>
  </si>
  <si>
    <t>日ペルー</t>
    <rPh sb="0" eb="1">
      <t>ニチ</t>
    </rPh>
    <phoneticPr fontId="1"/>
  </si>
  <si>
    <t>日オーストラリア</t>
    <rPh sb="0" eb="1">
      <t>ニチ</t>
    </rPh>
    <phoneticPr fontId="1"/>
  </si>
  <si>
    <t>日モンゴル</t>
    <rPh sb="0" eb="1">
      <t>ニチ</t>
    </rPh>
    <phoneticPr fontId="1"/>
  </si>
  <si>
    <t>日本商工会議所　御中</t>
    <rPh sb="0" eb="2">
      <t>ニホン</t>
    </rPh>
    <rPh sb="2" eb="4">
      <t>ショウコウ</t>
    </rPh>
    <rPh sb="4" eb="7">
      <t>カイギショ</t>
    </rPh>
    <rPh sb="8" eb="10">
      <t>オンチュウ</t>
    </rPh>
    <phoneticPr fontId="1"/>
  </si>
  <si>
    <t>※色付きのマスにご記入ください</t>
    <rPh sb="1" eb="3">
      <t>イロツ</t>
    </rPh>
    <rPh sb="9" eb="11">
      <t>キニュウ</t>
    </rPh>
    <phoneticPr fontId="1"/>
  </si>
  <si>
    <t>GI登録番号</t>
    <rPh sb="2" eb="4">
      <t>トウロク</t>
    </rPh>
    <rPh sb="4" eb="6">
      <t>バンゴウ</t>
    </rPh>
    <phoneticPr fontId="1"/>
  </si>
  <si>
    <t>産品名称</t>
    <rPh sb="0" eb="2">
      <t>サンピン</t>
    </rPh>
    <rPh sb="2" eb="4">
      <t>メイショウ</t>
    </rPh>
    <phoneticPr fontId="1"/>
  </si>
  <si>
    <t>登録団体〔生産者〕</t>
    <rPh sb="0" eb="2">
      <t>トウロク</t>
    </rPh>
    <rPh sb="2" eb="4">
      <t>ダンタイ</t>
    </rPh>
    <rPh sb="5" eb="8">
      <t>セイサンシャ</t>
    </rPh>
    <phoneticPr fontId="1"/>
  </si>
  <si>
    <t>（住所）</t>
    <rPh sb="1" eb="3">
      <t>ジュウショ</t>
    </rPh>
    <phoneticPr fontId="1"/>
  </si>
  <si>
    <t>HSコード
（6桁、半角英数字）</t>
    <rPh sb="8" eb="9">
      <t>ケタ</t>
    </rPh>
    <rPh sb="10" eb="12">
      <t>ハンカク</t>
    </rPh>
    <rPh sb="12" eb="14">
      <t>エイスウ</t>
    </rPh>
    <rPh sb="14" eb="15">
      <t>ジ</t>
    </rPh>
    <phoneticPr fontId="1"/>
  </si>
  <si>
    <t>原産品判定基準</t>
    <rPh sb="0" eb="2">
      <t>ゲンサン</t>
    </rPh>
    <rPh sb="2" eb="3">
      <t>ピン</t>
    </rPh>
    <rPh sb="3" eb="5">
      <t>ハンテイ</t>
    </rPh>
    <rPh sb="5" eb="7">
      <t>キジュン</t>
    </rPh>
    <phoneticPr fontId="1"/>
  </si>
  <si>
    <t>適用マトリクス表</t>
    <rPh sb="0" eb="2">
      <t>テキヨウ</t>
    </rPh>
    <rPh sb="7" eb="8">
      <t>ヒョウ</t>
    </rPh>
    <phoneticPr fontId="1"/>
  </si>
  <si>
    <t>【判定依頼者】</t>
    <rPh sb="1" eb="3">
      <t>ハンテイ</t>
    </rPh>
    <rPh sb="3" eb="5">
      <t>イライ</t>
    </rPh>
    <rPh sb="5" eb="6">
      <t>シャ</t>
    </rPh>
    <phoneticPr fontId="1"/>
  </si>
  <si>
    <t>会社名（屋号）</t>
    <rPh sb="0" eb="3">
      <t>カイシャメイ</t>
    </rPh>
    <rPh sb="4" eb="6">
      <t>ヤゴウ</t>
    </rPh>
    <phoneticPr fontId="1"/>
  </si>
  <si>
    <t>※最新の表を使用すること</t>
    <rPh sb="1" eb="3">
      <t>サイシン</t>
    </rPh>
    <rPh sb="4" eb="5">
      <t>ヒョウ</t>
    </rPh>
    <rPh sb="6" eb="8">
      <t>シヨウ</t>
    </rPh>
    <phoneticPr fontId="1"/>
  </si>
  <si>
    <t>※プルダウン選択</t>
    <rPh sb="6" eb="8">
      <t>センタク</t>
    </rPh>
    <phoneticPr fontId="1"/>
  </si>
  <si>
    <t>適用HS</t>
    <rPh sb="0" eb="2">
      <t>テキヨウ</t>
    </rPh>
    <phoneticPr fontId="1"/>
  </si>
  <si>
    <t>適用表</t>
    <rPh sb="0" eb="2">
      <t>テキヨウ</t>
    </rPh>
    <rPh sb="2" eb="3">
      <t>ヒョウ</t>
    </rPh>
    <phoneticPr fontId="1"/>
  </si>
  <si>
    <r>
      <t>　</t>
    </r>
    <r>
      <rPr>
        <b/>
        <u/>
        <sz val="12"/>
        <color theme="1"/>
        <rFont val="ＭＳ Ｐゴシック"/>
        <family val="3"/>
        <charset val="128"/>
      </rPr>
      <t>ＧＩ登録名称が記載された仕入書、納品書等</t>
    </r>
    <r>
      <rPr>
        <sz val="12"/>
        <color theme="1"/>
        <rFont val="ＭＳ Ｐゴシック"/>
        <family val="3"/>
        <charset val="128"/>
      </rPr>
      <t>と併せ提出いたします。</t>
    </r>
    <rPh sb="3" eb="5">
      <t>トウロク</t>
    </rPh>
    <rPh sb="5" eb="7">
      <t>メイショウ</t>
    </rPh>
    <rPh sb="8" eb="10">
      <t>キサイ</t>
    </rPh>
    <rPh sb="13" eb="15">
      <t>シイレ</t>
    </rPh>
    <rPh sb="15" eb="16">
      <t>ショ</t>
    </rPh>
    <rPh sb="17" eb="20">
      <t>ノウヒンショ</t>
    </rPh>
    <rPh sb="20" eb="21">
      <t>トウ</t>
    </rPh>
    <rPh sb="22" eb="23">
      <t>アワ</t>
    </rPh>
    <rPh sb="24" eb="26">
      <t>テイシュツ</t>
    </rPh>
    <phoneticPr fontId="1"/>
  </si>
  <si>
    <t>判定受付番号：</t>
    <phoneticPr fontId="1"/>
  </si>
  <si>
    <t>※メールまたはFAXで判定資料を提出する場合にご記入ください</t>
    <rPh sb="11" eb="13">
      <t>ハンテイ</t>
    </rPh>
    <rPh sb="13" eb="15">
      <t>シリョウ</t>
    </rPh>
    <phoneticPr fontId="1"/>
  </si>
  <si>
    <t>八女伝統本玉露</t>
    <phoneticPr fontId="1"/>
  </si>
  <si>
    <t xml:space="preserve">兵庫県神戸市西区玉津町居住88番 </t>
    <phoneticPr fontId="1"/>
  </si>
  <si>
    <t>夕張市農業協同組合</t>
    <phoneticPr fontId="1"/>
  </si>
  <si>
    <t>北海道夕張市沼ノ沢213番地27</t>
    <phoneticPr fontId="1"/>
  </si>
  <si>
    <t xml:space="preserve">八女伝統本玉露推進協議会 </t>
    <phoneticPr fontId="1"/>
  </si>
  <si>
    <t>稲敷農業協同組合</t>
    <phoneticPr fontId="1"/>
  </si>
  <si>
    <t>茨城県稲敷市江戸崎甲3016番地の3</t>
    <phoneticPr fontId="1"/>
  </si>
  <si>
    <t>八代地域農業協同組合</t>
    <phoneticPr fontId="1"/>
  </si>
  <si>
    <t>熊本県八代市古城町2690</t>
    <phoneticPr fontId="1"/>
  </si>
  <si>
    <t>鳥取いなば農業協同組合</t>
    <phoneticPr fontId="1"/>
  </si>
  <si>
    <t>鳥取県鳥取市行徳1丁目103番</t>
    <phoneticPr fontId="1"/>
  </si>
  <si>
    <t>みなみ信州農業協同組合</t>
    <phoneticPr fontId="1"/>
  </si>
  <si>
    <t>長野県飯田市鼎東鼎281番地</t>
    <phoneticPr fontId="1"/>
  </si>
  <si>
    <t>吉川ナス</t>
    <rPh sb="0" eb="2">
      <t>ヨシカワ</t>
    </rPh>
    <phoneticPr fontId="1"/>
  </si>
  <si>
    <t>鯖江市伝統野菜等栽培研究会</t>
    <phoneticPr fontId="1"/>
  </si>
  <si>
    <t>福井県鯖江市西山町13番1号
（農業公社グリーンさばえ：鯖江市役所農林政策課内）</t>
    <phoneticPr fontId="1"/>
  </si>
  <si>
    <t>谷田部ねぎ生産組合</t>
    <phoneticPr fontId="1"/>
  </si>
  <si>
    <t>福井県小浜市谷田部25-7-1</t>
    <phoneticPr fontId="1"/>
  </si>
  <si>
    <t>山内かぶらちゃんの会</t>
    <phoneticPr fontId="1"/>
  </si>
  <si>
    <t>福井県三方上中郡若狭町山内42-12</t>
    <phoneticPr fontId="1"/>
  </si>
  <si>
    <t>南加賀地区丸いも生産協議会</t>
    <phoneticPr fontId="1"/>
  </si>
  <si>
    <t>石川県能美市大成町リ40（JA根上内）</t>
    <phoneticPr fontId="1"/>
  </si>
  <si>
    <t>三島函南農業協同組合</t>
    <phoneticPr fontId="1"/>
  </si>
  <si>
    <t>静岡県三島市谷田字城の内141-1</t>
    <phoneticPr fontId="1"/>
  </si>
  <si>
    <t>下関唐戸魚市場仲卸協同組合</t>
    <phoneticPr fontId="1"/>
  </si>
  <si>
    <t>山口県下関市唐戸町5番50号</t>
    <phoneticPr fontId="1"/>
  </si>
  <si>
    <t>志賀農業協同組合</t>
    <phoneticPr fontId="1"/>
  </si>
  <si>
    <t>石川県羽咋郡志賀町末吉新保向1番地</t>
    <phoneticPr fontId="1"/>
  </si>
  <si>
    <t>十勝川西長いも運営協議会</t>
    <phoneticPr fontId="1"/>
  </si>
  <si>
    <t>北海道帯広市川西町西2線61番地</t>
    <phoneticPr fontId="1"/>
  </si>
  <si>
    <t>晴れの国岡山農業協同組合</t>
    <phoneticPr fontId="1"/>
  </si>
  <si>
    <t>岡山県倉敷市玉島八島1510番地1</t>
    <phoneticPr fontId="1"/>
  </si>
  <si>
    <t xml:space="preserve"> 松阪牛連絡協議会</t>
    <phoneticPr fontId="1"/>
  </si>
  <si>
    <t>三重県松阪市殿町1340番地1</t>
    <phoneticPr fontId="1"/>
  </si>
  <si>
    <t>米沢牛銘柄推進協議会</t>
    <phoneticPr fontId="1"/>
  </si>
  <si>
    <t>山形県東置賜郡川西町大字上小松978-1</t>
    <phoneticPr fontId="1"/>
  </si>
  <si>
    <t>岩手ふるさと農業協同組合</t>
    <phoneticPr fontId="1"/>
  </si>
  <si>
    <t>岩手県奥州市胆沢区小山字菅谷地131番地1</t>
    <phoneticPr fontId="1"/>
  </si>
  <si>
    <t>新潟市黒埼地区茶豆組合協議会</t>
    <phoneticPr fontId="1"/>
  </si>
  <si>
    <t>果樹王国ひがしね6次産業化推進協議会</t>
    <phoneticPr fontId="1"/>
  </si>
  <si>
    <t>山形県東根市中央一丁目1番1号</t>
    <phoneticPr fontId="1"/>
  </si>
  <si>
    <t xml:space="preserve"> みやぎ銀ざけ振興協議会</t>
    <phoneticPr fontId="1"/>
  </si>
  <si>
    <t>宮城県石巻市開成1番27</t>
    <phoneticPr fontId="1"/>
  </si>
  <si>
    <t>あきた北農業協同組合</t>
    <phoneticPr fontId="1"/>
  </si>
  <si>
    <t>大分県カボス振興協議会</t>
    <phoneticPr fontId="1"/>
  </si>
  <si>
    <t>大分県大分市大手町 3-1-1
大分県農林水産部おおいたブランド推進課内</t>
    <phoneticPr fontId="1"/>
  </si>
  <si>
    <t>秋田県大館市根下戸新町7番22号</t>
    <phoneticPr fontId="1"/>
  </si>
  <si>
    <t>すんきブランド推進協議会</t>
    <phoneticPr fontId="1"/>
  </si>
  <si>
    <t>新里ねぎ生産組合</t>
    <phoneticPr fontId="1"/>
  </si>
  <si>
    <t>栃木県宇都宮市新里町丙1170</t>
    <phoneticPr fontId="1"/>
  </si>
  <si>
    <t>田子の浦漁業協同組合</t>
    <phoneticPr fontId="1"/>
  </si>
  <si>
    <t>全国農業協同組合連合会</t>
    <phoneticPr fontId="1"/>
  </si>
  <si>
    <t xml:space="preserve">東京都千代田区大手町1-3-1 </t>
    <phoneticPr fontId="1"/>
  </si>
  <si>
    <t>下飯沼栗生産販売組合</t>
    <phoneticPr fontId="1"/>
  </si>
  <si>
    <t>茨城県東茨城郡茨城町下飯沼1077</t>
    <phoneticPr fontId="1"/>
  </si>
  <si>
    <t xml:space="preserve"> 山口県農業協同組合</t>
    <phoneticPr fontId="1"/>
  </si>
  <si>
    <t>山口県山口市小郡下郷2139番地</t>
    <phoneticPr fontId="1"/>
  </si>
  <si>
    <t>木頭ゆず振興協議会</t>
    <phoneticPr fontId="1"/>
  </si>
  <si>
    <t xml:space="preserve">徳島県阿南市桑野町上張15番地 </t>
    <phoneticPr fontId="1"/>
  </si>
  <si>
    <t>福井県農業協同組合</t>
    <phoneticPr fontId="1"/>
  </si>
  <si>
    <t>福井県福井市大手3丁目2番18号</t>
    <phoneticPr fontId="1"/>
  </si>
  <si>
    <t>鹿児島みらい農業協同組合</t>
    <phoneticPr fontId="1"/>
  </si>
  <si>
    <t>鹿児島県鹿児島市小川町27－17</t>
    <phoneticPr fontId="1"/>
  </si>
  <si>
    <t>野田村漁業協同組合</t>
    <phoneticPr fontId="1"/>
  </si>
  <si>
    <t>岩手県九戸郡野田村大字野田第27地割73番地</t>
    <phoneticPr fontId="1"/>
  </si>
  <si>
    <t>すずしろグループ</t>
    <phoneticPr fontId="1"/>
  </si>
  <si>
    <t>岐阜県飛騨市神岡町森茂1157</t>
    <phoneticPr fontId="1"/>
  </si>
  <si>
    <t>美濃加茂市堂上蜂屋柿振興会</t>
    <phoneticPr fontId="1"/>
  </si>
  <si>
    <t xml:space="preserve">岐阜県美濃加茂市蜂屋町上蜂屋6-1 </t>
    <phoneticPr fontId="1"/>
  </si>
  <si>
    <t>JAうご新成園芸組合</t>
    <phoneticPr fontId="1"/>
  </si>
  <si>
    <t>小川原湖漁業協同組合</t>
    <phoneticPr fontId="1"/>
  </si>
  <si>
    <t>青森県上北郡東北町旭北四丁目31番地662</t>
    <phoneticPr fontId="1"/>
  </si>
  <si>
    <t>みな穂農業協同組合</t>
    <phoneticPr fontId="1"/>
  </si>
  <si>
    <t>富山県下新川郡入善町入膳3489-1</t>
    <phoneticPr fontId="1"/>
  </si>
  <si>
    <t>香川県農業協同組合</t>
    <phoneticPr fontId="1"/>
  </si>
  <si>
    <t>香川県高松市寿町1丁目3番6号</t>
    <phoneticPr fontId="1"/>
  </si>
  <si>
    <t xml:space="preserve">  より良き宮崎牛づくり対策協議会 </t>
    <phoneticPr fontId="1"/>
  </si>
  <si>
    <t>宮崎県宮崎市霧島1丁目1番地1</t>
    <phoneticPr fontId="1"/>
  </si>
  <si>
    <t>鹿児島きもつき農業協同組合</t>
    <phoneticPr fontId="1"/>
  </si>
  <si>
    <t>鹿児島県鹿屋市白崎町1番1号</t>
    <phoneticPr fontId="1"/>
  </si>
  <si>
    <t>鹿児島県肉用牛振興協議会</t>
    <phoneticPr fontId="1"/>
  </si>
  <si>
    <t>鹿児島県鴨池新町10番1号</t>
    <phoneticPr fontId="1"/>
  </si>
  <si>
    <t>茨城県水戸市赤塚2丁目27番地</t>
    <phoneticPr fontId="1"/>
  </si>
  <si>
    <t xml:space="preserve">水戸農業協同組合 </t>
    <phoneticPr fontId="1"/>
  </si>
  <si>
    <t>松館しぼり大根栽培組合</t>
    <phoneticPr fontId="1"/>
  </si>
  <si>
    <t>秋田県鹿角市八幡平字松館28番地</t>
    <phoneticPr fontId="1"/>
  </si>
  <si>
    <t>対州そば振興協議会</t>
    <phoneticPr fontId="1"/>
  </si>
  <si>
    <t>長崎県対馬市厳原町中村606-19
JA対馬営農部内</t>
    <phoneticPr fontId="1"/>
  </si>
  <si>
    <t>山形市農業協同組合</t>
    <phoneticPr fontId="1"/>
  </si>
  <si>
    <t>山形県山形市幸町18番20号</t>
    <phoneticPr fontId="1"/>
  </si>
  <si>
    <t>南郷トマト生産組合</t>
    <phoneticPr fontId="1"/>
  </si>
  <si>
    <t>福島県南会津郡南会津町宮床字川久保22－1番地</t>
    <phoneticPr fontId="1"/>
  </si>
  <si>
    <t xml:space="preserve"> 串間市大束農業協同組合</t>
    <phoneticPr fontId="1"/>
  </si>
  <si>
    <t>宮崎県串間市大字奈留5237-1</t>
    <phoneticPr fontId="1"/>
  </si>
  <si>
    <t>一般社団法人 岩手県木炭協会</t>
    <phoneticPr fontId="1"/>
  </si>
  <si>
    <t>岩手県盛岡市南仙北二丁目3番21号</t>
    <phoneticPr fontId="1"/>
  </si>
  <si>
    <t>熊本県産牛肉消費拡大推進協議会</t>
    <phoneticPr fontId="1"/>
  </si>
  <si>
    <t>熊本県熊本市東区桜木六丁目3－54</t>
    <phoneticPr fontId="1"/>
  </si>
  <si>
    <t>二子さといも協議会</t>
    <phoneticPr fontId="1"/>
  </si>
  <si>
    <t>岩手県北上市芳町1番1号</t>
    <phoneticPr fontId="1"/>
  </si>
  <si>
    <t xml:space="preserve"> 鳥取西部農業協同組合</t>
    <phoneticPr fontId="1"/>
  </si>
  <si>
    <t>鳥取県米子市東福原1-5-16</t>
    <phoneticPr fontId="1"/>
  </si>
  <si>
    <t>農事組合法人 奥久慈しゃも生産組合</t>
    <phoneticPr fontId="1"/>
  </si>
  <si>
    <t>茨城県久慈郡大子町袋田3721</t>
    <phoneticPr fontId="1"/>
  </si>
  <si>
    <t>岩手県浄法寺漆生産組合</t>
    <phoneticPr fontId="1"/>
  </si>
  <si>
    <t>岩手県二戸市浄法寺町下前田37-4</t>
    <phoneticPr fontId="1"/>
  </si>
  <si>
    <t>菊池地域農業協同組合</t>
    <phoneticPr fontId="1"/>
  </si>
  <si>
    <t>熊本県菊池市旭志川辺1875番地</t>
    <phoneticPr fontId="1"/>
  </si>
  <si>
    <t>つるたスチューベン日本一推進協議会</t>
    <phoneticPr fontId="1"/>
  </si>
  <si>
    <t>青森県北津軽郡鶴田町大字鶴田字早瀬200番地1</t>
    <phoneticPr fontId="1"/>
  </si>
  <si>
    <t>山形農業協同組合</t>
    <phoneticPr fontId="1"/>
  </si>
  <si>
    <t>東京都あきる野市菅生347</t>
    <phoneticPr fontId="1"/>
  </si>
  <si>
    <t>東京しゃも生産組合</t>
    <phoneticPr fontId="1"/>
  </si>
  <si>
    <t>佐用もち大豆振興部会</t>
    <phoneticPr fontId="1"/>
  </si>
  <si>
    <t>兵庫県佐用郡佐用町佐用2611番地1</t>
    <phoneticPr fontId="1"/>
  </si>
  <si>
    <t>津南雪下にんじん協議会</t>
    <phoneticPr fontId="1"/>
  </si>
  <si>
    <t xml:space="preserve">新潟県中魚沼郡津南町大字下船渡戊585番地
津南町役場地域振興課 </t>
    <phoneticPr fontId="1"/>
  </si>
  <si>
    <t>あづま蔓振興会</t>
    <phoneticPr fontId="1"/>
  </si>
  <si>
    <t>広島県庄原市中本町一丁目10番1号</t>
    <phoneticPr fontId="1"/>
  </si>
  <si>
    <t>呉豊島漁業協同組合</t>
    <phoneticPr fontId="1"/>
  </si>
  <si>
    <t>広島県呉市豊浜町豊島4136-22</t>
    <phoneticPr fontId="1"/>
  </si>
  <si>
    <t>伊吹そば生産組合</t>
    <phoneticPr fontId="1"/>
  </si>
  <si>
    <t>滋賀県米原市伊吹1760番地</t>
    <phoneticPr fontId="1"/>
  </si>
  <si>
    <t>今金町農業協同組合</t>
    <phoneticPr fontId="1"/>
  </si>
  <si>
    <t>北海道瀬棚郡今金町字今金141番地</t>
    <phoneticPr fontId="1"/>
  </si>
  <si>
    <t>島根県農業協同組合</t>
    <phoneticPr fontId="1"/>
  </si>
  <si>
    <t>島根県松江市殿町19番地1</t>
    <phoneticPr fontId="1"/>
  </si>
  <si>
    <t>芦北町漁業協同組合</t>
    <phoneticPr fontId="1"/>
  </si>
  <si>
    <t>熊本県葦北郡芦北町大字田浦町426－3</t>
    <phoneticPr fontId="1"/>
  </si>
  <si>
    <t>大鰐温泉もやし増産推進委員会</t>
    <phoneticPr fontId="1"/>
  </si>
  <si>
    <t>青森県南津軽郡大鰐町大字大鰐字川辺11-11</t>
    <phoneticPr fontId="1"/>
  </si>
  <si>
    <t>三瓶そば振興協議会</t>
    <phoneticPr fontId="1"/>
  </si>
  <si>
    <t>ひやま漁業協同組合</t>
    <phoneticPr fontId="1"/>
  </si>
  <si>
    <t>北海道爾志郡乙部町字元町520番地</t>
    <phoneticPr fontId="1"/>
  </si>
  <si>
    <t>大竹いちじくの会</t>
    <phoneticPr fontId="1"/>
  </si>
  <si>
    <t>秋田県にかほ市大竹字下後24</t>
    <phoneticPr fontId="1"/>
  </si>
  <si>
    <t>八代GIブランド推進協議会</t>
    <phoneticPr fontId="1"/>
  </si>
  <si>
    <t>高知県農業協同組合</t>
    <phoneticPr fontId="1"/>
  </si>
  <si>
    <t>高知県高知市北御座2-27</t>
    <phoneticPr fontId="1"/>
  </si>
  <si>
    <t>福山市農業協同組合</t>
    <phoneticPr fontId="1"/>
  </si>
  <si>
    <t>広島県福山市花園町二丁目7番1号</t>
    <phoneticPr fontId="1"/>
  </si>
  <si>
    <t>農事組合法人富山干柿出荷組合連合会</t>
    <phoneticPr fontId="1"/>
  </si>
  <si>
    <t>富山県南砺市高宮1248</t>
    <phoneticPr fontId="1"/>
  </si>
  <si>
    <t>山形県「ラ・フランス」振興協議会</t>
    <phoneticPr fontId="1"/>
  </si>
  <si>
    <t>山形県山形市松波二丁目8番1号</t>
    <phoneticPr fontId="1"/>
  </si>
  <si>
    <t>山口県農業協同組合</t>
    <phoneticPr fontId="1"/>
  </si>
  <si>
    <t>西網走漁業協同組合</t>
    <phoneticPr fontId="1"/>
  </si>
  <si>
    <t>北海道網走市大曲1丁目7番1号</t>
    <phoneticPr fontId="1"/>
  </si>
  <si>
    <t>南駿農業協同組合</t>
    <phoneticPr fontId="1"/>
  </si>
  <si>
    <t>静岡県沼津市下香貫字上障子415-1</t>
    <phoneticPr fontId="1"/>
  </si>
  <si>
    <t>河北せり振興協議会</t>
    <phoneticPr fontId="1"/>
  </si>
  <si>
    <t>宮城県石巻市小船越字山畑390</t>
    <phoneticPr fontId="1"/>
  </si>
  <si>
    <t>在来津軽清水森ナンバブランド確立研究会</t>
    <phoneticPr fontId="1"/>
  </si>
  <si>
    <t>青森県弘前市亀甲町61</t>
    <phoneticPr fontId="1"/>
  </si>
  <si>
    <t>兵庫県産の素牛を日本国内の生産地において飼育・処理する旨規定。</t>
    <rPh sb="0" eb="3">
      <t>ヒョウゴケン</t>
    </rPh>
    <rPh sb="3" eb="4">
      <t>サン</t>
    </rPh>
    <rPh sb="5" eb="7">
      <t>ソウシ</t>
    </rPh>
    <rPh sb="13" eb="16">
      <t>セイサンチ</t>
    </rPh>
    <rPh sb="20" eb="22">
      <t>シイク</t>
    </rPh>
    <rPh sb="23" eb="25">
      <t>ショリ</t>
    </rPh>
    <rPh sb="27" eb="28">
      <t>ムネ</t>
    </rPh>
    <rPh sb="28" eb="30">
      <t>キテイ</t>
    </rPh>
    <phoneticPr fontId="1"/>
  </si>
  <si>
    <t>日本国内の生産地において播種から収穫までの各段階を行う旨規定。</t>
    <rPh sb="5" eb="8">
      <t>セイサンチ</t>
    </rPh>
    <rPh sb="12" eb="14">
      <t>ハシュ</t>
    </rPh>
    <rPh sb="16" eb="18">
      <t>シュウカク</t>
    </rPh>
    <rPh sb="21" eb="24">
      <t>カクダンカイ</t>
    </rPh>
    <rPh sb="25" eb="26">
      <t>オコナ</t>
    </rPh>
    <rPh sb="27" eb="28">
      <t>ムネ</t>
    </rPh>
    <rPh sb="28" eb="30">
      <t>キテイ</t>
    </rPh>
    <phoneticPr fontId="1"/>
  </si>
  <si>
    <t>日本国内の生産地において栽培から加工までの各段階を行う旨規定。</t>
    <rPh sb="5" eb="8">
      <t>セイサンチ</t>
    </rPh>
    <rPh sb="12" eb="14">
      <t>サイバイ</t>
    </rPh>
    <rPh sb="16" eb="18">
      <t>カコウ</t>
    </rPh>
    <rPh sb="21" eb="24">
      <t>カクダンカイ</t>
    </rPh>
    <rPh sb="25" eb="26">
      <t>オコナ</t>
    </rPh>
    <rPh sb="27" eb="28">
      <t>ムネ</t>
    </rPh>
    <rPh sb="28" eb="30">
      <t>キテイ</t>
    </rPh>
    <phoneticPr fontId="1"/>
  </si>
  <si>
    <t>日本国内の生産地において播種から収穫までの各段階を行う旨規定。</t>
    <rPh sb="5" eb="8">
      <t>セイサンチ</t>
    </rPh>
    <rPh sb="25" eb="26">
      <t>オコナ</t>
    </rPh>
    <rPh sb="27" eb="28">
      <t>ムネ</t>
    </rPh>
    <rPh sb="28" eb="30">
      <t>キテイ</t>
    </rPh>
    <phoneticPr fontId="1"/>
  </si>
  <si>
    <t>日本国内の生産地において育苗から栽培・収穫までの各段階を行う旨規定。</t>
    <rPh sb="19" eb="21">
      <t>シュウカク</t>
    </rPh>
    <phoneticPr fontId="1"/>
  </si>
  <si>
    <t>日本国内の生産地において種球の植付けから収穫までの各段階を行う旨規定。</t>
    <rPh sb="15" eb="16">
      <t>ウ</t>
    </rPh>
    <rPh sb="16" eb="17">
      <t>ツ</t>
    </rPh>
    <rPh sb="20" eb="22">
      <t>シュウカク</t>
    </rPh>
    <phoneticPr fontId="1"/>
  </si>
  <si>
    <t>日本国内の生産地において栽培から加工までの各段階を行う旨規定。</t>
    <phoneticPr fontId="1"/>
  </si>
  <si>
    <t>日本国内の生産地において育苗から栽培・収穫までの各段階を行う旨規定。</t>
    <rPh sb="5" eb="8">
      <t>セイサンチ</t>
    </rPh>
    <rPh sb="12" eb="14">
      <t>イクビョウ</t>
    </rPh>
    <rPh sb="19" eb="21">
      <t>シュウカク</t>
    </rPh>
    <phoneticPr fontId="1"/>
  </si>
  <si>
    <t>日本国内の生産地において播種から収穫までの各段階を行う旨規定。</t>
    <phoneticPr fontId="1"/>
  </si>
  <si>
    <t>日本国内の生産地において種いもの植付けから収穫までの各段階を行う旨規定。</t>
    <phoneticPr fontId="1"/>
  </si>
  <si>
    <t>日本国内の生産地において種いもの植付けから収穫までの各段階を行う旨規定。</t>
    <rPh sb="5" eb="8">
      <t>セイサンチ</t>
    </rPh>
    <rPh sb="16" eb="17">
      <t>ウ</t>
    </rPh>
    <rPh sb="17" eb="18">
      <t>ツ</t>
    </rPh>
    <rPh sb="21" eb="23">
      <t>シュウカク</t>
    </rPh>
    <rPh sb="26" eb="29">
      <t>カクダンカイ</t>
    </rPh>
    <rPh sb="30" eb="31">
      <t>オコナ</t>
    </rPh>
    <rPh sb="32" eb="33">
      <t>ムネ</t>
    </rPh>
    <rPh sb="33" eb="35">
      <t>キテイ</t>
    </rPh>
    <phoneticPr fontId="1"/>
  </si>
  <si>
    <t>兵庫県産の素牛を日本国内の生産地において飼育・処理する旨規定。</t>
    <rPh sb="0" eb="3">
      <t>ヒョウゴケン</t>
    </rPh>
    <rPh sb="3" eb="4">
      <t>サン</t>
    </rPh>
    <rPh sb="5" eb="7">
      <t>ソウシ</t>
    </rPh>
    <phoneticPr fontId="1"/>
  </si>
  <si>
    <t>出生登記された子牛を日本国内の生産地において飼育・処理する旨規定。</t>
    <rPh sb="0" eb="2">
      <t>シュッショウ</t>
    </rPh>
    <rPh sb="2" eb="4">
      <t>トウキ</t>
    </rPh>
    <rPh sb="7" eb="9">
      <t>コウシ</t>
    </rPh>
    <phoneticPr fontId="1"/>
  </si>
  <si>
    <t>日本国内の生産地において播種から収穫までの各段階を行う旨規定。</t>
    <rPh sb="16" eb="18">
      <t>シュウカク</t>
    </rPh>
    <phoneticPr fontId="1"/>
  </si>
  <si>
    <t>出生登記された子牛を日本国内の生産地において飼育・処理する旨規定。</t>
    <phoneticPr fontId="1"/>
  </si>
  <si>
    <t>日本国内の生産地において栽培から収穫までの各段階を行う旨規定。</t>
    <phoneticPr fontId="1"/>
  </si>
  <si>
    <t>国内の種苗生産場で生産された稚魚を日本国内の生産地において養殖する旨規定。</t>
    <rPh sb="0" eb="2">
      <t>コクナイ</t>
    </rPh>
    <rPh sb="7" eb="8">
      <t>ジョウ</t>
    </rPh>
    <rPh sb="9" eb="11">
      <t>セイサン</t>
    </rPh>
    <rPh sb="14" eb="16">
      <t>チギョ</t>
    </rPh>
    <rPh sb="29" eb="31">
      <t>ヨウショク</t>
    </rPh>
    <rPh sb="33" eb="34">
      <t>ムネ</t>
    </rPh>
    <rPh sb="34" eb="36">
      <t>キテイ</t>
    </rPh>
    <phoneticPr fontId="1"/>
  </si>
  <si>
    <t>日本国内の生産地において栽培から加工までの各段階を行う旨規定。</t>
    <rPh sb="12" eb="14">
      <t>サイバイ</t>
    </rPh>
    <rPh sb="16" eb="18">
      <t>カコウ</t>
    </rPh>
    <phoneticPr fontId="1"/>
  </si>
  <si>
    <t>日本国内の生産地において木曽郡の赤蕪を用い加工する旨規定。</t>
    <rPh sb="5" eb="8">
      <t>セイサンチ</t>
    </rPh>
    <rPh sb="12" eb="15">
      <t>キソグン</t>
    </rPh>
    <rPh sb="16" eb="18">
      <t>アカカブ</t>
    </rPh>
    <rPh sb="19" eb="20">
      <t>モチ</t>
    </rPh>
    <rPh sb="21" eb="23">
      <t>カコウ</t>
    </rPh>
    <rPh sb="25" eb="26">
      <t>ムネ</t>
    </rPh>
    <rPh sb="26" eb="28">
      <t>キテイ</t>
    </rPh>
    <phoneticPr fontId="1"/>
  </si>
  <si>
    <t>日本国内の生産地において育苗から栽培・収穫までの各段階を行う旨規定。</t>
    <rPh sb="5" eb="8">
      <t>セイサンチ</t>
    </rPh>
    <rPh sb="12" eb="13">
      <t>イク</t>
    </rPh>
    <rPh sb="13" eb="14">
      <t>ビョウ</t>
    </rPh>
    <rPh sb="16" eb="18">
      <t>サイバイ</t>
    </rPh>
    <rPh sb="19" eb="21">
      <t>シュウカク</t>
    </rPh>
    <rPh sb="24" eb="27">
      <t>カクダンカイ</t>
    </rPh>
    <rPh sb="28" eb="29">
      <t>オコナ</t>
    </rPh>
    <rPh sb="30" eb="33">
      <t>ムネキテイ</t>
    </rPh>
    <phoneticPr fontId="1"/>
  </si>
  <si>
    <t>日本国内の生産地において栽培から収穫までの各段階を行う旨規定。</t>
    <rPh sb="5" eb="8">
      <t>セイサンチ</t>
    </rPh>
    <rPh sb="16" eb="18">
      <t>シュウカク</t>
    </rPh>
    <rPh sb="21" eb="24">
      <t>カクダンカイ</t>
    </rPh>
    <rPh sb="25" eb="26">
      <t>オコナ</t>
    </rPh>
    <rPh sb="27" eb="30">
      <t>ムネキテイ</t>
    </rPh>
    <phoneticPr fontId="1"/>
  </si>
  <si>
    <t>日本国内の生産地において栽培から収穫までの各段階を行う旨規定。</t>
    <rPh sb="16" eb="18">
      <t>シュウカク</t>
    </rPh>
    <phoneticPr fontId="1"/>
  </si>
  <si>
    <t>日本国内の生産地において栽培から収穫までの各段階を行う旨規定。</t>
    <rPh sb="21" eb="23">
      <t>シュウカク</t>
    </rPh>
    <phoneticPr fontId="1"/>
  </si>
  <si>
    <t>日本国内の生産地において採苗し養殖する旨規定。</t>
    <rPh sb="5" eb="8">
      <t>セイサンチ</t>
    </rPh>
    <rPh sb="12" eb="13">
      <t>サイ</t>
    </rPh>
    <rPh sb="13" eb="14">
      <t>ビョウ</t>
    </rPh>
    <rPh sb="15" eb="17">
      <t>ヨウショク</t>
    </rPh>
    <rPh sb="19" eb="20">
      <t>ムネ</t>
    </rPh>
    <rPh sb="20" eb="22">
      <t>キテイ</t>
    </rPh>
    <phoneticPr fontId="1"/>
  </si>
  <si>
    <t>日本国内の生産地において栽培から加工までの各段階を行う旨規定。</t>
    <rPh sb="16" eb="18">
      <t>カコウ</t>
    </rPh>
    <phoneticPr fontId="1"/>
  </si>
  <si>
    <t>宮崎県産の素牛を日本国内の生産地において飼育・処理する旨規定。</t>
    <rPh sb="0" eb="3">
      <t>ミヤザキケン</t>
    </rPh>
    <rPh sb="3" eb="4">
      <t>サン</t>
    </rPh>
    <rPh sb="5" eb="7">
      <t>ソウシ</t>
    </rPh>
    <phoneticPr fontId="1"/>
  </si>
  <si>
    <t>日本国内の生産地において生産地の原木を使用して生産する旨規定。</t>
    <rPh sb="5" eb="8">
      <t>セイサンチ</t>
    </rPh>
    <rPh sb="12" eb="15">
      <t>セイサンチ</t>
    </rPh>
    <rPh sb="27" eb="28">
      <t>ムネ</t>
    </rPh>
    <rPh sb="28" eb="30">
      <t>キテイ</t>
    </rPh>
    <phoneticPr fontId="1"/>
  </si>
  <si>
    <t>茨城県産の素びなを日本国内の生産地において飼育・処理する旨規定。</t>
    <rPh sb="0" eb="2">
      <t>イバラキ</t>
    </rPh>
    <rPh sb="2" eb="4">
      <t>ケンサン</t>
    </rPh>
    <rPh sb="5" eb="6">
      <t>ソ</t>
    </rPh>
    <rPh sb="14" eb="17">
      <t>セイサンチ</t>
    </rPh>
    <rPh sb="21" eb="23">
      <t>シイク</t>
    </rPh>
    <rPh sb="24" eb="26">
      <t>ショリ</t>
    </rPh>
    <rPh sb="28" eb="31">
      <t>ムネキテイ</t>
    </rPh>
    <phoneticPr fontId="1"/>
  </si>
  <si>
    <t>日本国内の生産地において採取する旨規定。</t>
    <rPh sb="12" eb="14">
      <t>サイシュ</t>
    </rPh>
    <rPh sb="16" eb="17">
      <t>ムネ</t>
    </rPh>
    <rPh sb="17" eb="19">
      <t>キテイ</t>
    </rPh>
    <phoneticPr fontId="1"/>
  </si>
  <si>
    <t>東京都産の素びなを日本国内の生産地において飼育・処理する旨規定。</t>
    <rPh sb="0" eb="3">
      <t>トウキョウト</t>
    </rPh>
    <rPh sb="3" eb="4">
      <t>サン</t>
    </rPh>
    <rPh sb="14" eb="17">
      <t>セイサンチ</t>
    </rPh>
    <phoneticPr fontId="1"/>
  </si>
  <si>
    <t>広島県産の素牛を日本国内の生産地において飼育・処理する旨規定。</t>
    <rPh sb="0" eb="3">
      <t>ヒロシマケン</t>
    </rPh>
    <rPh sb="3" eb="4">
      <t>サン</t>
    </rPh>
    <rPh sb="5" eb="7">
      <t>ソウシ</t>
    </rPh>
    <phoneticPr fontId="1"/>
  </si>
  <si>
    <t>日本国内の生産地において栽培から収穫までの各段階を行う旨規定。</t>
    <rPh sb="5" eb="8">
      <t>セイサンチ</t>
    </rPh>
    <rPh sb="12" eb="14">
      <t>サイバイ</t>
    </rPh>
    <rPh sb="16" eb="18">
      <t>シュウカク</t>
    </rPh>
    <rPh sb="21" eb="24">
      <t>カクダンカイ</t>
    </rPh>
    <rPh sb="25" eb="26">
      <t>オコナ</t>
    </rPh>
    <rPh sb="27" eb="30">
      <t>ムネキテイ</t>
    </rPh>
    <phoneticPr fontId="1"/>
  </si>
  <si>
    <t>日本国内の生産地において栽培から収穫・加工までの各段階を行う旨規定。</t>
    <rPh sb="19" eb="21">
      <t>カコウ</t>
    </rPh>
    <phoneticPr fontId="1"/>
  </si>
  <si>
    <t>日本国内の生産地において栽培から収穫までの各段階を行う旨規定。</t>
    <rPh sb="0" eb="2">
      <t>ニホン</t>
    </rPh>
    <rPh sb="2" eb="4">
      <t>コクナイ</t>
    </rPh>
    <phoneticPr fontId="1"/>
  </si>
  <si>
    <t>日本国内の生産地において播種から収穫までの各段階を行う旨規定。
※穀物のそばまたはそば粉を指す</t>
    <phoneticPr fontId="1"/>
  </si>
  <si>
    <t>日本国内の生産地において播種から収穫までの各段階を行う旨規定。
※穀物のそばを指す</t>
    <phoneticPr fontId="1"/>
  </si>
  <si>
    <t>原産品判定基準</t>
    <rPh sb="0" eb="3">
      <t>ゲンサンヒン</t>
    </rPh>
    <rPh sb="3" eb="5">
      <t>ハンテイ</t>
    </rPh>
    <rPh sb="5" eb="7">
      <t>キジュン</t>
    </rPh>
    <phoneticPr fontId="1"/>
  </si>
  <si>
    <t xml:space="preserve">福岡県八女市本村420-1 </t>
    <phoneticPr fontId="1"/>
  </si>
  <si>
    <t>新潟県新潟市西区木場53</t>
    <phoneticPr fontId="1"/>
  </si>
  <si>
    <t xml:space="preserve">長野県木曽郡木曽町福島2757-1 </t>
    <phoneticPr fontId="1"/>
  </si>
  <si>
    <t>静岡県富士市前田字新田866－6</t>
    <phoneticPr fontId="1"/>
  </si>
  <si>
    <t xml:space="preserve">秋田県雄勝郡羽後町足田字泉田45-1 </t>
    <phoneticPr fontId="1"/>
  </si>
  <si>
    <t>山形県山形市旅篭町一丁目12番35号</t>
    <phoneticPr fontId="1"/>
  </si>
  <si>
    <t>島根県大田市三瓶町池田219-5</t>
    <phoneticPr fontId="1"/>
  </si>
  <si>
    <r>
      <rPr>
        <sz val="10"/>
        <color theme="1"/>
        <rFont val="Microsoft YaHei UI"/>
        <family val="3"/>
        <charset val="134"/>
      </rPr>
      <t>⿃</t>
    </r>
    <r>
      <rPr>
        <sz val="10"/>
        <color theme="1"/>
        <rFont val="ＭＳ Ｐゴシック"/>
        <family val="3"/>
        <charset val="128"/>
      </rPr>
      <t>取中央農業協同組合</t>
    </r>
    <phoneticPr fontId="1"/>
  </si>
  <si>
    <r>
      <rPr>
        <sz val="10"/>
        <color theme="1"/>
        <rFont val="Microsoft YaHei UI"/>
        <family val="3"/>
        <charset val="134"/>
      </rPr>
      <t>⿃</t>
    </r>
    <r>
      <rPr>
        <sz val="10"/>
        <color theme="1"/>
        <rFont val="ＭＳ Ｐゴシック"/>
        <family val="3"/>
        <charset val="128"/>
      </rPr>
      <t>取県倉吉市越殿町</t>
    </r>
    <r>
      <rPr>
        <sz val="10"/>
        <color theme="1"/>
        <rFont val="Calibri"/>
        <family val="3"/>
      </rPr>
      <t>1409</t>
    </r>
    <r>
      <rPr>
        <sz val="10"/>
        <color theme="1"/>
        <rFont val="ＭＳ Ｐゴシック"/>
        <family val="3"/>
        <charset val="128"/>
      </rPr>
      <t>番地</t>
    </r>
    <phoneticPr fontId="1"/>
  </si>
  <si>
    <t>２．判定依頼の際に有効として認められる書類は、判定依頼者を宛名とするもののみとなります。判定依頼者を宛名とするものを提出できない場合は、物流（商流）等を明らかにできる書類の提出が必要となります。</t>
    <rPh sb="2" eb="4">
      <t>ハンテイ</t>
    </rPh>
    <rPh sb="4" eb="6">
      <t>イライ</t>
    </rPh>
    <rPh sb="7" eb="8">
      <t>サイ</t>
    </rPh>
    <rPh sb="9" eb="11">
      <t>ユウコウ</t>
    </rPh>
    <rPh sb="14" eb="15">
      <t>ミト</t>
    </rPh>
    <rPh sb="19" eb="21">
      <t>ショルイ</t>
    </rPh>
    <rPh sb="23" eb="25">
      <t>ハンテイ</t>
    </rPh>
    <rPh sb="25" eb="28">
      <t>イライシャ</t>
    </rPh>
    <rPh sb="29" eb="31">
      <t>アテナ</t>
    </rPh>
    <rPh sb="44" eb="46">
      <t>ハンテイ</t>
    </rPh>
    <rPh sb="46" eb="49">
      <t>イライシャ</t>
    </rPh>
    <rPh sb="50" eb="52">
      <t>アテナ</t>
    </rPh>
    <rPh sb="58" eb="60">
      <t>テイシュツ</t>
    </rPh>
    <rPh sb="64" eb="66">
      <t>バアイ</t>
    </rPh>
    <rPh sb="68" eb="70">
      <t>ブツリュウ</t>
    </rPh>
    <rPh sb="71" eb="73">
      <t>ショウリュウ</t>
    </rPh>
    <rPh sb="74" eb="75">
      <t>トウ</t>
    </rPh>
    <rPh sb="76" eb="77">
      <t>アキ</t>
    </rPh>
    <rPh sb="83" eb="85">
      <t>ショルイ</t>
    </rPh>
    <rPh sb="86" eb="88">
      <t>テイシュツ</t>
    </rPh>
    <rPh sb="89" eb="91">
      <t>ヒツヨウ</t>
    </rPh>
    <phoneticPr fontId="1"/>
  </si>
  <si>
    <t>・日オーストラリア　・日モンゴル
HSコード
(HS2012）</t>
    <rPh sb="1" eb="2">
      <t>ニチ</t>
    </rPh>
    <rPh sb="11" eb="12">
      <t>ニチ</t>
    </rPh>
    <phoneticPr fontId="1"/>
  </si>
  <si>
    <t>担当者氏名</t>
    <rPh sb="0" eb="3">
      <t>タントウシャ</t>
    </rPh>
    <rPh sb="3" eb="5">
      <t>シメイ</t>
    </rPh>
    <phoneticPr fontId="1"/>
  </si>
  <si>
    <t>081030</t>
  </si>
  <si>
    <t>記入例：　123456</t>
    <rPh sb="0" eb="2">
      <t>キニュウ</t>
    </rPh>
    <rPh sb="2" eb="3">
      <t>レイ</t>
    </rPh>
    <phoneticPr fontId="1"/>
  </si>
  <si>
    <t>070960、071080、090420</t>
  </si>
  <si>
    <t>070990、071080</t>
  </si>
  <si>
    <t>080520</t>
  </si>
  <si>
    <t>060310</t>
  </si>
  <si>
    <t>030791、030799</t>
  </si>
  <si>
    <t>071490</t>
  </si>
  <si>
    <t>080719</t>
  </si>
  <si>
    <t>090210、090220</t>
  </si>
  <si>
    <t>070993、071080</t>
  </si>
  <si>
    <t>140190</t>
  </si>
  <si>
    <t>070390</t>
  </si>
  <si>
    <t>081340</t>
  </si>
  <si>
    <t>070930、071080</t>
  </si>
  <si>
    <t>070390、071080</t>
  </si>
  <si>
    <t>070610、071080</t>
  </si>
  <si>
    <t>071430</t>
  </si>
  <si>
    <t>070110、070190、071010</t>
  </si>
  <si>
    <t>030269、030379、030419、030490</t>
  </si>
  <si>
    <t>030269、030379、030419、030499</t>
  </si>
  <si>
    <t>030289、030389、030459、030499</t>
  </si>
  <si>
    <t>070690、071080</t>
  </si>
  <si>
    <t>020110、020120、020130、_x000D_
020210、020220、020230、_x000D_
020610、020621、020622、020629</t>
  </si>
  <si>
    <t>070890、071029</t>
  </si>
  <si>
    <t>080920</t>
  </si>
  <si>
    <t>030212、030319、030410、030420</t>
  </si>
  <si>
    <t>200590</t>
  </si>
  <si>
    <t>080590</t>
  </si>
  <si>
    <t>030261、030269、030371、030379</t>
  </si>
  <si>
    <t>070960、071080</t>
  </si>
  <si>
    <t>080240</t>
  </si>
  <si>
    <t>030721</t>
  </si>
  <si>
    <t>071290</t>
  </si>
  <si>
    <t>080711</t>
  </si>
  <si>
    <t>100810、110290、110429</t>
  </si>
  <si>
    <t>070940、071080</t>
  </si>
  <si>
    <t>070200、071080</t>
  </si>
  <si>
    <t>071420</t>
  </si>
  <si>
    <t>440200</t>
  </si>
  <si>
    <t>070490、071080</t>
  </si>
  <si>
    <t>020711、020712、020713、020714</t>
  </si>
  <si>
    <t>081090</t>
  </si>
  <si>
    <t>130219</t>
  </si>
  <si>
    <t>080610、080620</t>
  </si>
  <si>
    <t>120100</t>
  </si>
  <si>
    <t>030269、030379、030410、030490</t>
  </si>
  <si>
    <t>100810</t>
  </si>
  <si>
    <t>030799</t>
  </si>
  <si>
    <t>080420</t>
  </si>
  <si>
    <t>091010</t>
  </si>
  <si>
    <t>080820</t>
  </si>
  <si>
    <t>81090</t>
  </si>
  <si>
    <t>030212、030319、030419、030429</t>
  </si>
  <si>
    <t>200599</t>
  </si>
  <si>
    <t>440290</t>
  </si>
  <si>
    <t>060319</t>
  </si>
  <si>
    <t>81030</t>
  </si>
  <si>
    <t>080929</t>
  </si>
  <si>
    <t>030213、030312、030441、030481</t>
  </si>
  <si>
    <t>030242、030243、030353、030389</t>
  </si>
  <si>
    <t>080241、080242</t>
  </si>
  <si>
    <t>071440</t>
  </si>
  <si>
    <t>070999、071080</t>
  </si>
  <si>
    <t>081070</t>
  </si>
  <si>
    <t>120110、120190</t>
  </si>
  <si>
    <t>030771、030779</t>
  </si>
  <si>
    <t>030819</t>
  </si>
  <si>
    <t>091011、091012</t>
  </si>
  <si>
    <t>080830</t>
  </si>
  <si>
    <t>060315</t>
  </si>
  <si>
    <t>070960、071080、090421、090422</t>
  </si>
  <si>
    <t>①八代地域農業協同組合
②熊本宇城農業協同組合
③球磨地域農業協同組合</t>
    <phoneticPr fontId="1"/>
  </si>
  <si>
    <t>①熊本県八代市古城町2690
②熊本県宇城市松橋町松橋357－1
③熊本県球磨郡錦町大字一武2657－4</t>
    <phoneticPr fontId="1"/>
  </si>
  <si>
    <t>①青森県五所川原市十三羽黒崎133番地
②青森県つがる市富萢町清水6番地5</t>
    <phoneticPr fontId="1"/>
  </si>
  <si>
    <t>①十三漁業協同組合
②車力漁業協同組合</t>
    <phoneticPr fontId="1"/>
  </si>
  <si>
    <t>①大野町漁業協同組合
②大野漁業協同組合
③浜毛保漁業協同組合</t>
    <phoneticPr fontId="1"/>
  </si>
  <si>
    <t>①広島県廿日市市沖塩屋三丁目4番21号
②広島県廿日市市大野二丁目8番5号
③広島県廿日市市下の浜4番17号</t>
    <phoneticPr fontId="1"/>
  </si>
  <si>
    <t xml:space="preserve">①沖永良部花き専門農業協同組合
②あまみ農業協同組合 </t>
    <phoneticPr fontId="1"/>
  </si>
  <si>
    <t>①鹿児島県大島郡和泊町和泊185-1
②鹿児島県大島郡龍郷町浦111-1</t>
    <phoneticPr fontId="1"/>
  </si>
  <si>
    <t>団体選択</t>
    <rPh sb="0" eb="2">
      <t>ダンタイ</t>
    </rPh>
    <rPh sb="2" eb="4">
      <t>センタク</t>
    </rPh>
    <phoneticPr fontId="1"/>
  </si>
  <si>
    <t>①</t>
    <phoneticPr fontId="1"/>
  </si>
  <si>
    <t>②</t>
    <phoneticPr fontId="1"/>
  </si>
  <si>
    <t>③</t>
    <phoneticPr fontId="1"/>
  </si>
  <si>
    <t>④</t>
    <phoneticPr fontId="1"/>
  </si>
  <si>
    <t/>
  </si>
  <si>
    <r>
      <t>※</t>
    </r>
    <r>
      <rPr>
        <u/>
        <sz val="10"/>
        <color theme="1"/>
        <rFont val="ＭＳ Ｐゴシック"/>
        <family val="3"/>
        <charset val="128"/>
      </rPr>
      <t>登録団体（生産者）が複数の場合</t>
    </r>
    <r>
      <rPr>
        <sz val="10"/>
        <color theme="1"/>
        <rFont val="ＭＳ Ｐゴシック"/>
        <family val="3"/>
        <charset val="128"/>
      </rPr>
      <t>、左記の内、該当の番号を下欄にご記入ください
　　　　　↓</t>
    </r>
    <phoneticPr fontId="1"/>
  </si>
  <si>
    <t>⑤</t>
    <phoneticPr fontId="1"/>
  </si>
  <si>
    <t>⑥</t>
    <phoneticPr fontId="1"/>
  </si>
  <si>
    <t>甲子柿の里生産組合</t>
    <phoneticPr fontId="1"/>
  </si>
  <si>
    <t>甲子柿</t>
    <rPh sb="0" eb="2">
      <t>カシ</t>
    </rPh>
    <rPh sb="2" eb="3">
      <t>ガキ</t>
    </rPh>
    <phoneticPr fontId="1"/>
  </si>
  <si>
    <t xml:space="preserve"> 岩手県釜石市甲子町2-81</t>
    <phoneticPr fontId="1"/>
  </si>
  <si>
    <t>地理的表示(GI)に基づく原産品としての説明書（様式）</t>
    <rPh sb="0" eb="3">
      <t>チリテキ</t>
    </rPh>
    <rPh sb="3" eb="5">
      <t>ヒョウジ</t>
    </rPh>
    <rPh sb="10" eb="11">
      <t>モト</t>
    </rPh>
    <rPh sb="13" eb="15">
      <t>ゲンサン</t>
    </rPh>
    <rPh sb="15" eb="16">
      <t>ピン</t>
    </rPh>
    <rPh sb="20" eb="22">
      <t>セツメイ</t>
    </rPh>
    <rPh sb="22" eb="23">
      <t>ショ</t>
    </rPh>
    <rPh sb="24" eb="26">
      <t>ヨウシキ</t>
    </rPh>
    <phoneticPr fontId="1"/>
  </si>
  <si>
    <t>地理的表示（ＧＩ）保護制度を活用して原産品判定依頼を行うことができる産品一覧</t>
    <rPh sb="0" eb="3">
      <t>チリテキ</t>
    </rPh>
    <rPh sb="3" eb="5">
      <t>ヒョウジ</t>
    </rPh>
    <rPh sb="9" eb="11">
      <t>ホゴ</t>
    </rPh>
    <rPh sb="11" eb="13">
      <t>セイド</t>
    </rPh>
    <rPh sb="14" eb="16">
      <t>カツヨウ</t>
    </rPh>
    <rPh sb="18" eb="21">
      <t>ゲンサンヒン</t>
    </rPh>
    <rPh sb="21" eb="23">
      <t>ハンテイ</t>
    </rPh>
    <rPh sb="23" eb="25">
      <t>イライ</t>
    </rPh>
    <rPh sb="26" eb="27">
      <t>オコナ</t>
    </rPh>
    <rPh sb="34" eb="36">
      <t>サンヒン</t>
    </rPh>
    <rPh sb="36" eb="38">
      <t>イチラン</t>
    </rPh>
    <phoneticPr fontId="1"/>
  </si>
  <si>
    <t>３．原産品判定依頼を行うためには、通常は生産者を特定する必要がありますが、GI産品については、生産者が不明な場合にはGI登録生産者団体を上記の欄に記載することができます。ただし、GI登録生産者団体が複数存在する品目（登録番号：８番、２３番、８９番、１０２番）については、原産品判定依頼を行う産品の仕入先などに当該産品の登録生産者団体を確認してください。</t>
    <rPh sb="2" eb="5">
      <t>ゲンサンヒン</t>
    </rPh>
    <rPh sb="5" eb="7">
      <t>ハンテイ</t>
    </rPh>
    <rPh sb="7" eb="9">
      <t>イライ</t>
    </rPh>
    <rPh sb="10" eb="11">
      <t>オコナ</t>
    </rPh>
    <rPh sb="60" eb="62">
      <t>トウロク</t>
    </rPh>
    <rPh sb="62" eb="65">
      <t>セイサンシャ</t>
    </rPh>
    <rPh sb="65" eb="67">
      <t>ダンタイ</t>
    </rPh>
    <rPh sb="68" eb="70">
      <t>ジョウキ</t>
    </rPh>
    <rPh sb="71" eb="72">
      <t>ラン</t>
    </rPh>
    <rPh sb="73" eb="75">
      <t>キサイ</t>
    </rPh>
    <rPh sb="91" eb="93">
      <t>トウロク</t>
    </rPh>
    <rPh sb="93" eb="96">
      <t>セイサンシャ</t>
    </rPh>
    <rPh sb="96" eb="98">
      <t>ダンタイ</t>
    </rPh>
    <rPh sb="99" eb="101">
      <t>フクスウ</t>
    </rPh>
    <rPh sb="101" eb="103">
      <t>ソンザイ</t>
    </rPh>
    <rPh sb="105" eb="107">
      <t>ヒンモク</t>
    </rPh>
    <rPh sb="108" eb="110">
      <t>トウロク</t>
    </rPh>
    <rPh sb="110" eb="112">
      <t>バンゴウ</t>
    </rPh>
    <rPh sb="114" eb="115">
      <t>バン</t>
    </rPh>
    <rPh sb="118" eb="119">
      <t>バン</t>
    </rPh>
    <rPh sb="122" eb="123">
      <t>バン</t>
    </rPh>
    <rPh sb="127" eb="128">
      <t>バン</t>
    </rPh>
    <rPh sb="135" eb="138">
      <t>ゲンサンヒン</t>
    </rPh>
    <rPh sb="138" eb="140">
      <t>ハンテイ</t>
    </rPh>
    <rPh sb="140" eb="142">
      <t>イライ</t>
    </rPh>
    <rPh sb="143" eb="144">
      <t>オコナ</t>
    </rPh>
    <rPh sb="145" eb="147">
      <t>サンヒン</t>
    </rPh>
    <rPh sb="148" eb="150">
      <t>シイ</t>
    </rPh>
    <rPh sb="150" eb="151">
      <t>サキ</t>
    </rPh>
    <rPh sb="154" eb="156">
      <t>トウガイ</t>
    </rPh>
    <rPh sb="156" eb="158">
      <t>サンヒン</t>
    </rPh>
    <rPh sb="159" eb="161">
      <t>トウロク</t>
    </rPh>
    <rPh sb="161" eb="164">
      <t>セイサンシャ</t>
    </rPh>
    <rPh sb="164" eb="166">
      <t>ダンタイ</t>
    </rPh>
    <rPh sb="167" eb="169">
      <t>カクニン</t>
    </rPh>
    <phoneticPr fontId="1"/>
  </si>
  <si>
    <t>（注）次の一覧に掲載されていないＧＩ産品については、、日本商工会議所に原産品判定依頼を行う際にこれまで同様に生産証明書、農産加工証明書などの原産性を明らかにする書類の提出が必要となります。</t>
    <rPh sb="1" eb="2">
      <t>チュウ</t>
    </rPh>
    <rPh sb="3" eb="4">
      <t>ツギ</t>
    </rPh>
    <rPh sb="5" eb="7">
      <t>イチラン</t>
    </rPh>
    <rPh sb="8" eb="10">
      <t>ケイサイ</t>
    </rPh>
    <rPh sb="18" eb="20">
      <t>サンヒン</t>
    </rPh>
    <rPh sb="51" eb="53">
      <t>ドウヨウ</t>
    </rPh>
    <rPh sb="54" eb="56">
      <t>セイサン</t>
    </rPh>
    <rPh sb="56" eb="58">
      <t>ショウメイ</t>
    </rPh>
    <rPh sb="58" eb="59">
      <t>ショ</t>
    </rPh>
    <rPh sb="60" eb="62">
      <t>ノウサン</t>
    </rPh>
    <rPh sb="62" eb="64">
      <t>カコウ</t>
    </rPh>
    <rPh sb="64" eb="67">
      <t>ショウメイショ</t>
    </rPh>
    <rPh sb="70" eb="72">
      <t>ゲンサン</t>
    </rPh>
    <rPh sb="72" eb="73">
      <t>セイ</t>
    </rPh>
    <rPh sb="74" eb="75">
      <t>アキ</t>
    </rPh>
    <rPh sb="80" eb="82">
      <t>ショルイ</t>
    </rPh>
    <rPh sb="83" eb="85">
      <t>テイシュツ</t>
    </rPh>
    <rPh sb="86" eb="88">
      <t>ヒツヨウ</t>
    </rPh>
    <phoneticPr fontId="1"/>
  </si>
  <si>
    <t>令和３年３月２５日現在</t>
    <rPh sb="0" eb="2">
      <t>レイワ</t>
    </rPh>
    <rPh sb="3" eb="4">
      <t>ネン</t>
    </rPh>
    <rPh sb="5" eb="6">
      <t>ガツ</t>
    </rPh>
    <rPh sb="8" eb="9">
      <t>ニチ</t>
    </rPh>
    <rPh sb="9" eb="11">
      <t>ゲンザイ</t>
    </rPh>
    <phoneticPr fontId="1"/>
  </si>
  <si>
    <t>１．次に掲げるＧＩ産品については、日本商工会議所に原産品判定依頼を行う際に、原産品判定依頼を行う産品が当該登録産品であることを確認できる書類（例：ＧＩ登録名称が記載された仕入書、納品書等）を原産性を明らかにする書類として利用できます。</t>
    <rPh sb="2" eb="3">
      <t>ツギ</t>
    </rPh>
    <rPh sb="4" eb="5">
      <t>カカ</t>
    </rPh>
    <rPh sb="9" eb="11">
      <t>サンヒン</t>
    </rPh>
    <rPh sb="17" eb="19">
      <t>ニホン</t>
    </rPh>
    <rPh sb="19" eb="24">
      <t>ショウコウカイギショ</t>
    </rPh>
    <rPh sb="25" eb="28">
      <t>ゲンサンヒン</t>
    </rPh>
    <rPh sb="28" eb="30">
      <t>ハンテイ</t>
    </rPh>
    <rPh sb="30" eb="32">
      <t>イライ</t>
    </rPh>
    <rPh sb="33" eb="34">
      <t>オコナ</t>
    </rPh>
    <rPh sb="35" eb="36">
      <t>サイ</t>
    </rPh>
    <rPh sb="46" eb="47">
      <t>オコナ</t>
    </rPh>
    <rPh sb="48" eb="50">
      <t>サンヒン</t>
    </rPh>
    <rPh sb="95" eb="98">
      <t>ゲンサンセイ</t>
    </rPh>
    <rPh sb="99" eb="100">
      <t>アキ</t>
    </rPh>
    <rPh sb="105" eb="107">
      <t>ショルイ</t>
    </rPh>
    <rPh sb="110" eb="112">
      <t>リヨウ</t>
    </rPh>
    <phoneticPr fontId="1"/>
  </si>
  <si>
    <t>・日メキシコ　・日マレーシア・日チリ
・日タイ　・日インドネシア・日ブルネイ
・日アセアン　・日フィリピン　
HSコード
(HS2002）</t>
    <rPh sb="1" eb="2">
      <t>ニチ</t>
    </rPh>
    <rPh sb="8" eb="9">
      <t>ニチ</t>
    </rPh>
    <rPh sb="15" eb="16">
      <t>ニチ</t>
    </rPh>
    <rPh sb="20" eb="21">
      <t>ニチ</t>
    </rPh>
    <rPh sb="25" eb="26">
      <t>ニチ</t>
    </rPh>
    <rPh sb="33" eb="34">
      <t>ニチ</t>
    </rPh>
    <rPh sb="40" eb="41">
      <t>ニチ</t>
    </rPh>
    <rPh sb="47" eb="48">
      <t>ニチ</t>
    </rPh>
    <phoneticPr fontId="1"/>
  </si>
  <si>
    <t>　判定依頼のGI産品は、以下のとおり農林水産省にてEPAに基づく原産品であることが確認されています。</t>
    <rPh sb="1" eb="3">
      <t>ハンテイ</t>
    </rPh>
    <rPh sb="3" eb="5">
      <t>イライ</t>
    </rPh>
    <rPh sb="8" eb="10">
      <t>サンピン</t>
    </rPh>
    <rPh sb="9" eb="10">
      <t>ピン</t>
    </rPh>
    <rPh sb="12" eb="14">
      <t>イカ</t>
    </rPh>
    <rPh sb="18" eb="20">
      <t>ノウリン</t>
    </rPh>
    <rPh sb="20" eb="23">
      <t>スイサンショウ</t>
    </rPh>
    <rPh sb="29" eb="30">
      <t>モト</t>
    </rPh>
    <rPh sb="32" eb="34">
      <t>ゲンサン</t>
    </rPh>
    <rPh sb="34" eb="35">
      <t>ピン</t>
    </rPh>
    <rPh sb="41" eb="43">
      <t>カクニン</t>
    </rPh>
    <phoneticPr fontId="1"/>
  </si>
  <si>
    <t>※別シートの「地理的表示（ＧＩ）保護制度を活用して原産品判定依頼を行うことができる産品一覧」ご参照</t>
    <rPh sb="1" eb="2">
      <t>ベツ</t>
    </rPh>
    <rPh sb="16" eb="18">
      <t>ホゴ</t>
    </rPh>
    <rPh sb="47" eb="4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</si>
</sst>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b/>
      <u/>
      <sz val="12"/>
      <color theme="1"/>
      <name val="ＭＳ Ｐゴシック"/>
      <family val="3"/>
      <charset val="128"/>
    </font>
    <font>
      <b/>
      <sz val="12"/>
      <color theme="1"/>
      <name val="ＭＳ Ｐゴシック"/>
      <family val="3"/>
      <charset val="128"/>
    </font>
    <font>
      <sz val="14"/>
      <color theme="1"/>
      <name val="ＭＳ Ｐゴシック"/>
      <family val="3"/>
      <charset val="128"/>
    </font>
    <font>
      <sz val="11"/>
      <color theme="1"/>
      <name val="ＭＳ Ｐゴシック"/>
      <family val="3"/>
      <charset val="128"/>
    </font>
    <font>
      <sz val="10"/>
      <name val="ＭＳ Ｐゴシック"/>
      <family val="3"/>
      <charset val="128"/>
    </font>
    <font>
      <sz val="10"/>
      <color theme="1"/>
      <name val="ＭＳ Ｐゴシック"/>
      <family val="3"/>
      <charset val="134"/>
    </font>
    <font>
      <sz val="10"/>
      <color theme="1"/>
      <name val="Microsoft YaHei UI"/>
      <family val="3"/>
      <charset val="134"/>
    </font>
    <font>
      <sz val="10"/>
      <color theme="1"/>
      <name val="Calibri"/>
      <family val="3"/>
    </font>
    <font>
      <b/>
      <sz val="14"/>
      <color theme="1"/>
      <name val="ＭＳ Ｐゴシック"/>
      <family val="3"/>
      <charset val="128"/>
    </font>
    <font>
      <sz val="9"/>
      <color theme="1"/>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diagonal/>
    </border>
    <border>
      <left style="medium">
        <color auto="1"/>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diagonal/>
    </border>
    <border>
      <left style="thin">
        <color auto="1"/>
      </left>
      <right/>
      <top/>
      <bottom/>
      <diagonal/>
    </border>
    <border>
      <left style="medium">
        <color auto="1"/>
      </left>
      <right style="medium">
        <color indexed="64"/>
      </right>
      <top style="thin">
        <color auto="1"/>
      </top>
      <bottom style="hair">
        <color auto="1"/>
      </bottom>
      <diagonal/>
    </border>
    <border>
      <left/>
      <right/>
      <top style="thin">
        <color auto="1"/>
      </top>
      <bottom/>
      <diagonal/>
    </border>
    <border>
      <left style="hair">
        <color auto="1"/>
      </left>
      <right style="thin">
        <color auto="1"/>
      </right>
      <top style="thin">
        <color auto="1"/>
      </top>
      <bottom style="thin">
        <color auto="1"/>
      </bottom>
      <diagonal/>
    </border>
  </borders>
  <cellStyleXfs count="1">
    <xf numFmtId="0" fontId="0" fillId="0" borderId="0">
      <alignment vertical="center"/>
    </xf>
  </cellStyleXfs>
  <cellXfs count="100">
    <xf numFmtId="0" fontId="0" fillId="0" borderId="0" xfId="0">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top"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lignment vertical="center"/>
    </xf>
    <xf numFmtId="0" fontId="8" fillId="0" borderId="4" xfId="0" applyFont="1" applyBorder="1" applyAlignment="1">
      <alignment wrapText="1"/>
    </xf>
    <xf numFmtId="0" fontId="7" fillId="0" borderId="2" xfId="0" applyFont="1" applyBorder="1" applyAlignment="1">
      <alignment horizontal="center" vertical="center"/>
    </xf>
    <xf numFmtId="0" fontId="8" fillId="0" borderId="6" xfId="0" applyFont="1" applyBorder="1" applyAlignment="1">
      <alignment wrapText="1"/>
    </xf>
    <xf numFmtId="0" fontId="7" fillId="0" borderId="14" xfId="0" applyFont="1" applyFill="1" applyBorder="1" applyAlignment="1">
      <alignment horizontal="center" vertical="center"/>
    </xf>
    <xf numFmtId="0" fontId="4" fillId="0" borderId="1" xfId="0" applyFont="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top" wrapText="1"/>
      <protection locked="0"/>
    </xf>
    <xf numFmtId="0" fontId="2" fillId="0" borderId="0" xfId="0" applyFont="1" applyFill="1" applyAlignment="1" applyProtection="1">
      <alignment horizontal="center"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13" fillId="2" borderId="0" xfId="0" applyFont="1" applyFill="1" applyProtection="1">
      <alignment vertical="center"/>
      <protection locked="0"/>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top"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9" fillId="0" borderId="0" xfId="0" applyFont="1" applyFill="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wrapText="1"/>
    </xf>
    <xf numFmtId="0" fontId="9" fillId="0" borderId="0" xfId="0" applyFont="1" applyFill="1" applyAlignment="1" applyProtection="1">
      <alignment horizontal="center" vertical="top" wrapText="1"/>
    </xf>
    <xf numFmtId="0" fontId="2" fillId="0" borderId="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11" xfId="0" applyFont="1" applyFill="1" applyBorder="1" applyAlignment="1" applyProtection="1">
      <alignment horizontal="left" vertical="center" wrapText="1"/>
    </xf>
    <xf numFmtId="49" fontId="2" fillId="0" borderId="11"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xf>
    <xf numFmtId="0" fontId="2"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center" wrapText="1"/>
    </xf>
    <xf numFmtId="49" fontId="2" fillId="0" borderId="9" xfId="0" applyNumberFormat="1" applyFont="1" applyFill="1" applyBorder="1" applyAlignment="1" applyProtection="1">
      <alignment horizontal="center" vertical="center" wrapText="1"/>
    </xf>
    <xf numFmtId="0" fontId="2" fillId="0" borderId="9" xfId="0" applyFont="1" applyFill="1" applyBorder="1" applyProtection="1">
      <alignment vertical="center"/>
    </xf>
    <xf numFmtId="0" fontId="2" fillId="0" borderId="10" xfId="0" applyFont="1" applyFill="1" applyBorder="1" applyAlignment="1" applyProtection="1">
      <alignment horizontal="center" vertical="center"/>
    </xf>
    <xf numFmtId="0" fontId="2" fillId="0" borderId="10" xfId="0" applyFont="1" applyFill="1" applyBorder="1" applyAlignment="1" applyProtection="1">
      <alignment horizontal="left" vertical="center" wrapText="1"/>
    </xf>
    <xf numFmtId="49" fontId="2" fillId="0" borderId="10"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5" xfId="0" applyFont="1" applyFill="1" applyBorder="1" applyAlignment="1" applyProtection="1">
      <alignment vertical="center" wrapText="1"/>
    </xf>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0" xfId="0" applyFont="1" applyFill="1" applyBorder="1" applyProtection="1">
      <alignment vertical="center"/>
    </xf>
    <xf numFmtId="0" fontId="2" fillId="0" borderId="9" xfId="0" applyFont="1" applyFill="1" applyBorder="1" applyAlignment="1" applyProtection="1">
      <alignment horizontal="left" vertical="top" wrapText="1"/>
    </xf>
    <xf numFmtId="0" fontId="10" fillId="0" borderId="9" xfId="0" applyFont="1" applyFill="1" applyBorder="1" applyAlignment="1" applyProtection="1">
      <alignment horizontal="center" vertical="center"/>
    </xf>
    <xf numFmtId="0" fontId="10" fillId="0" borderId="9" xfId="0" applyFont="1" applyFill="1" applyBorder="1" applyProtection="1">
      <alignment vertical="center"/>
    </xf>
    <xf numFmtId="176" fontId="2" fillId="0" borderId="9" xfId="0" applyNumberFormat="1" applyFont="1" applyFill="1" applyBorder="1" applyAlignment="1" applyProtection="1">
      <alignment horizontal="center" vertical="center" wrapText="1"/>
    </xf>
    <xf numFmtId="176" fontId="2" fillId="0" borderId="9"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left" vertical="center" wrapText="1"/>
    </xf>
    <xf numFmtId="49" fontId="2" fillId="0" borderId="9" xfId="0" applyNumberFormat="1" applyFont="1" applyFill="1" applyBorder="1" applyAlignment="1" applyProtection="1">
      <alignment horizontal="center" vertical="center"/>
    </xf>
    <xf numFmtId="176" fontId="2" fillId="0" borderId="0" xfId="0" applyNumberFormat="1" applyFont="1" applyFill="1" applyBorder="1" applyAlignment="1" applyProtection="1">
      <alignment horizontal="left" vertical="center" wrapText="1"/>
    </xf>
    <xf numFmtId="176" fontId="2" fillId="0" borderId="0" xfId="0" applyNumberFormat="1" applyFont="1" applyFill="1" applyBorder="1" applyAlignment="1" applyProtection="1">
      <alignment horizontal="center" vertical="center" wrapText="1"/>
    </xf>
    <xf numFmtId="0" fontId="2" fillId="0" borderId="0" xfId="0" applyFont="1" applyFill="1" applyAlignment="1" applyProtection="1">
      <alignment horizontal="left" vertical="center"/>
    </xf>
    <xf numFmtId="176" fontId="2" fillId="0" borderId="0" xfId="0" applyNumberFormat="1" applyFont="1" applyFill="1" applyBorder="1" applyAlignment="1" applyProtection="1">
      <alignment horizontal="left" vertical="center"/>
    </xf>
    <xf numFmtId="0" fontId="2" fillId="0" borderId="17" xfId="0" applyFont="1" applyBorder="1" applyAlignment="1">
      <alignment vertical="center" wrapText="1"/>
    </xf>
    <xf numFmtId="0" fontId="14" fillId="0" borderId="2" xfId="0" applyFont="1" applyBorder="1" applyAlignment="1">
      <alignment horizontal="center" vertical="center" wrapText="1"/>
    </xf>
    <xf numFmtId="176" fontId="9" fillId="0" borderId="9" xfId="0" applyNumberFormat="1" applyFont="1" applyFill="1" applyBorder="1" applyAlignment="1" applyProtection="1">
      <alignment horizontal="center" vertical="center"/>
    </xf>
    <xf numFmtId="176" fontId="9" fillId="0" borderId="9" xfId="0" applyNumberFormat="1" applyFont="1" applyFill="1" applyBorder="1" applyAlignment="1" applyProtection="1">
      <alignment horizontal="left" vertical="center" wrapText="1"/>
    </xf>
    <xf numFmtId="176" fontId="9" fillId="0" borderId="9"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9" xfId="0" applyFont="1" applyFill="1" applyBorder="1" applyProtection="1">
      <alignment vertical="center"/>
    </xf>
    <xf numFmtId="176" fontId="9" fillId="0" borderId="12"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left" vertical="center" wrapText="1"/>
    </xf>
    <xf numFmtId="176" fontId="9" fillId="0" borderId="12"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2" xfId="0" applyFont="1" applyFill="1" applyBorder="1" applyProtection="1">
      <alignment vertical="center"/>
    </xf>
    <xf numFmtId="0" fontId="7" fillId="2" borderId="17" xfId="0" applyFont="1" applyFill="1" applyBorder="1" applyAlignment="1" applyProtection="1">
      <alignment horizontal="center" vertical="center" wrapText="1"/>
      <protection locked="0"/>
    </xf>
    <xf numFmtId="0" fontId="4" fillId="0" borderId="0" xfId="0" applyFont="1">
      <alignment vertical="center"/>
    </xf>
    <xf numFmtId="0" fontId="7" fillId="0" borderId="2" xfId="0" applyFont="1" applyBorder="1" applyAlignment="1">
      <alignment horizontal="center" vertical="center" wrapText="1"/>
    </xf>
    <xf numFmtId="0" fontId="7" fillId="2" borderId="1" xfId="0" applyFont="1" applyFill="1" applyBorder="1" applyProtection="1">
      <alignment vertical="center"/>
      <protection locked="0"/>
    </xf>
    <xf numFmtId="0" fontId="7" fillId="2" borderId="1" xfId="0" applyFont="1" applyFill="1" applyBorder="1" applyAlignment="1" applyProtection="1">
      <alignment vertical="center" shrinkToFit="1"/>
      <protection locked="0"/>
    </xf>
    <xf numFmtId="0" fontId="4" fillId="0" borderId="16" xfId="0" applyFont="1" applyBorder="1" applyAlignment="1">
      <alignment vertical="center" shrinkToFit="1"/>
    </xf>
    <xf numFmtId="0" fontId="4" fillId="0" borderId="0" xfId="0" applyFont="1" applyAlignment="1">
      <alignment vertical="center"/>
    </xf>
    <xf numFmtId="0" fontId="3"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3"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4" fillId="0" borderId="0" xfId="0" applyFont="1" applyAlignment="1">
      <alignment vertical="center" wrapText="1"/>
    </xf>
    <xf numFmtId="0" fontId="4" fillId="0" borderId="13" xfId="0" applyFont="1" applyBorder="1" applyAlignment="1">
      <alignment vertical="center" wrapText="1"/>
    </xf>
  </cellXfs>
  <cellStyles count="1">
    <cellStyle name="標準"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W28"/>
  <sheetViews>
    <sheetView tabSelected="1" zoomScale="90" zoomScaleNormal="90" zoomScaleSheetLayoutView="90" workbookViewId="0">
      <selection activeCell="B8" sqref="B8"/>
    </sheetView>
  </sheetViews>
  <sheetFormatPr defaultColWidth="8.88671875" defaultRowHeight="12" x14ac:dyDescent="0.15"/>
  <cols>
    <col min="1" max="1" width="23.6640625" style="19" bestFit="1" customWidth="1"/>
    <col min="2" max="2" width="45" style="21" customWidth="1"/>
    <col min="3" max="3" width="28" style="21" bestFit="1" customWidth="1"/>
    <col min="4" max="4" width="34.109375" style="19" customWidth="1"/>
    <col min="5" max="6" width="34.109375" style="18" customWidth="1"/>
    <col min="7" max="7" width="35.6640625" style="18" customWidth="1"/>
    <col min="8" max="8" width="51.5546875" style="18" customWidth="1"/>
    <col min="9" max="13" width="14.109375" style="18" customWidth="1"/>
    <col min="14" max="14" width="38.109375" style="19" customWidth="1"/>
    <col min="15" max="18" width="14.109375" style="18" customWidth="1"/>
    <col min="19" max="19" width="38.109375" style="19" customWidth="1"/>
    <col min="20" max="22" width="14.109375" style="18" customWidth="1"/>
    <col min="23" max="23" width="22.5546875" style="19" bestFit="1" customWidth="1"/>
    <col min="24" max="24" width="40.6640625" style="20" customWidth="1"/>
    <col min="25" max="16384" width="8.88671875" style="20"/>
  </cols>
  <sheetData>
    <row r="1" spans="1:22" s="2" customFormat="1" x14ac:dyDescent="0.15">
      <c r="B1" s="3"/>
      <c r="C1" s="3"/>
      <c r="E1" s="4"/>
      <c r="F1" s="4"/>
      <c r="G1" s="4"/>
      <c r="H1" s="4"/>
      <c r="I1" s="4"/>
      <c r="J1" s="4"/>
      <c r="K1" s="4"/>
      <c r="L1" s="4"/>
      <c r="M1" s="4"/>
      <c r="O1" s="4"/>
      <c r="P1" s="4"/>
      <c r="Q1" s="4"/>
      <c r="R1" s="4"/>
      <c r="T1" s="4"/>
      <c r="U1" s="4"/>
      <c r="V1" s="4"/>
    </row>
    <row r="2" spans="1:22" s="2" customFormat="1" ht="19.2" x14ac:dyDescent="0.15">
      <c r="A2" s="88" t="s">
        <v>442</v>
      </c>
      <c r="B2" s="88"/>
      <c r="C2" s="88"/>
      <c r="E2" s="4"/>
      <c r="F2" s="4"/>
      <c r="G2" s="4"/>
      <c r="H2" s="4"/>
      <c r="I2" s="4"/>
      <c r="J2" s="4"/>
      <c r="K2" s="4"/>
      <c r="L2" s="4"/>
      <c r="M2" s="4"/>
      <c r="O2" s="4"/>
      <c r="P2" s="4"/>
      <c r="Q2" s="4"/>
      <c r="R2" s="4"/>
      <c r="T2" s="4"/>
      <c r="U2" s="4"/>
      <c r="V2" s="4"/>
    </row>
    <row r="3" spans="1:22" s="2" customFormat="1" ht="27.9" customHeight="1" x14ac:dyDescent="0.15">
      <c r="A3" s="82"/>
      <c r="B3" s="13"/>
      <c r="C3" s="13"/>
      <c r="E3" s="4"/>
      <c r="F3" s="4"/>
      <c r="G3" s="4"/>
      <c r="H3" s="4"/>
      <c r="I3" s="4"/>
      <c r="J3" s="4"/>
      <c r="K3" s="4"/>
      <c r="L3" s="4"/>
      <c r="M3" s="4"/>
      <c r="O3" s="4"/>
      <c r="P3" s="4"/>
      <c r="Q3" s="4"/>
      <c r="R3" s="4"/>
      <c r="T3" s="4"/>
      <c r="U3" s="4"/>
      <c r="V3" s="4"/>
    </row>
    <row r="4" spans="1:22" s="2" customFormat="1" ht="14.4" x14ac:dyDescent="0.15">
      <c r="A4" s="89" t="s">
        <v>129</v>
      </c>
      <c r="B4" s="89"/>
      <c r="C4" s="13"/>
      <c r="E4" s="4"/>
      <c r="F4" s="4"/>
      <c r="G4" s="4"/>
      <c r="H4" s="4"/>
      <c r="I4" s="4"/>
      <c r="J4" s="4"/>
      <c r="K4" s="4"/>
      <c r="L4" s="4"/>
      <c r="M4" s="4"/>
      <c r="O4" s="4"/>
      <c r="P4" s="4"/>
      <c r="Q4" s="4"/>
      <c r="R4" s="4"/>
      <c r="T4" s="4"/>
      <c r="U4" s="4"/>
      <c r="V4" s="4"/>
    </row>
    <row r="5" spans="1:22" s="2" customFormat="1" ht="27.9" customHeight="1" x14ac:dyDescent="0.15">
      <c r="A5" s="82"/>
      <c r="B5" s="82"/>
      <c r="C5" s="13"/>
      <c r="E5" s="4"/>
      <c r="F5" s="4"/>
      <c r="G5" s="4"/>
      <c r="H5" s="4"/>
      <c r="I5" s="4"/>
      <c r="J5" s="4"/>
      <c r="K5" s="4"/>
      <c r="L5" s="4"/>
      <c r="M5" s="4"/>
      <c r="O5" s="4"/>
      <c r="P5" s="4"/>
      <c r="Q5" s="4"/>
      <c r="R5" s="4"/>
      <c r="T5" s="4"/>
      <c r="U5" s="4"/>
      <c r="V5" s="4"/>
    </row>
    <row r="6" spans="1:22" s="2" customFormat="1" ht="27.9" customHeight="1" x14ac:dyDescent="0.15">
      <c r="A6" s="14" t="s">
        <v>145</v>
      </c>
      <c r="B6" s="22"/>
      <c r="C6" s="13"/>
      <c r="E6" s="4"/>
      <c r="F6" s="4"/>
      <c r="G6" s="4"/>
      <c r="H6" s="4"/>
      <c r="I6" s="4"/>
      <c r="J6" s="4"/>
      <c r="K6" s="4"/>
      <c r="L6" s="4"/>
      <c r="M6" s="4"/>
      <c r="O6" s="4"/>
      <c r="P6" s="4"/>
      <c r="Q6" s="4"/>
      <c r="R6" s="4"/>
      <c r="T6" s="4"/>
      <c r="U6" s="4"/>
      <c r="V6" s="4"/>
    </row>
    <row r="7" spans="1:22" s="2" customFormat="1" ht="14.4" x14ac:dyDescent="0.15">
      <c r="A7" s="87" t="s">
        <v>146</v>
      </c>
      <c r="B7" s="87"/>
      <c r="C7" s="87"/>
      <c r="E7" s="4"/>
      <c r="F7" s="4"/>
      <c r="G7" s="4"/>
      <c r="H7" s="4"/>
      <c r="I7" s="4"/>
      <c r="J7" s="4"/>
      <c r="K7" s="4"/>
      <c r="L7" s="4"/>
      <c r="M7" s="4"/>
      <c r="O7" s="4"/>
      <c r="P7" s="4"/>
      <c r="Q7" s="4"/>
      <c r="R7" s="4"/>
      <c r="T7" s="4"/>
      <c r="U7" s="4"/>
      <c r="V7" s="4"/>
    </row>
    <row r="8" spans="1:22" s="2" customFormat="1" ht="27.9" customHeight="1" x14ac:dyDescent="0.15">
      <c r="A8" s="82"/>
      <c r="B8" s="13"/>
      <c r="C8" s="13"/>
      <c r="E8" s="4"/>
      <c r="F8" s="4"/>
      <c r="G8" s="4"/>
      <c r="H8" s="4"/>
      <c r="I8" s="4"/>
      <c r="J8" s="4"/>
      <c r="K8" s="4"/>
      <c r="L8" s="4"/>
      <c r="M8" s="4"/>
      <c r="O8" s="4"/>
      <c r="P8" s="4"/>
      <c r="Q8" s="4"/>
      <c r="R8" s="4"/>
      <c r="T8" s="4"/>
      <c r="U8" s="4"/>
      <c r="V8" s="4"/>
    </row>
    <row r="9" spans="1:22" s="2" customFormat="1" ht="27.9" customHeight="1" x14ac:dyDescent="0.15">
      <c r="A9" s="98" t="s">
        <v>449</v>
      </c>
      <c r="B9" s="98"/>
      <c r="C9" s="98"/>
      <c r="E9" s="4"/>
      <c r="F9" s="4"/>
      <c r="G9" s="4"/>
      <c r="H9" s="4"/>
      <c r="I9" s="4"/>
      <c r="J9" s="4"/>
      <c r="K9" s="4"/>
      <c r="L9" s="4"/>
      <c r="M9" s="4"/>
      <c r="O9" s="4"/>
      <c r="P9" s="4"/>
      <c r="Q9" s="4"/>
      <c r="R9" s="4"/>
      <c r="T9" s="4"/>
      <c r="U9" s="4"/>
      <c r="V9" s="4"/>
    </row>
    <row r="10" spans="1:22" s="2" customFormat="1" ht="14.4" x14ac:dyDescent="0.15">
      <c r="A10" s="89" t="s">
        <v>144</v>
      </c>
      <c r="B10" s="89"/>
      <c r="C10" s="89"/>
      <c r="E10" s="4"/>
      <c r="F10" s="4"/>
      <c r="G10" s="4"/>
      <c r="H10" s="4"/>
      <c r="I10" s="4"/>
      <c r="J10" s="4"/>
      <c r="K10" s="4"/>
      <c r="L10" s="4"/>
      <c r="M10" s="4"/>
      <c r="O10" s="4"/>
      <c r="P10" s="4"/>
      <c r="Q10" s="4"/>
      <c r="R10" s="4"/>
      <c r="T10" s="4"/>
      <c r="U10" s="4"/>
      <c r="V10" s="4"/>
    </row>
    <row r="11" spans="1:22" s="2" customFormat="1" ht="14.4" x14ac:dyDescent="0.15">
      <c r="A11" s="82"/>
      <c r="B11" s="13"/>
      <c r="C11" s="13"/>
      <c r="E11" s="4"/>
      <c r="F11" s="4"/>
      <c r="G11" s="4"/>
      <c r="H11" s="4"/>
      <c r="I11" s="4"/>
      <c r="J11" s="4"/>
      <c r="K11" s="4"/>
      <c r="L11" s="4"/>
      <c r="M11" s="4"/>
      <c r="O11" s="4"/>
      <c r="P11" s="4"/>
      <c r="Q11" s="4"/>
      <c r="R11" s="4"/>
      <c r="T11" s="4"/>
      <c r="U11" s="4"/>
      <c r="V11" s="4"/>
    </row>
    <row r="12" spans="1:22" s="2" customFormat="1" ht="14.4" x14ac:dyDescent="0.15">
      <c r="A12" s="90" t="s">
        <v>130</v>
      </c>
      <c r="B12" s="90"/>
      <c r="C12" s="90"/>
      <c r="E12" s="4"/>
      <c r="F12" s="4"/>
      <c r="G12" s="4"/>
      <c r="H12" s="4"/>
      <c r="I12" s="4"/>
      <c r="J12" s="4"/>
      <c r="K12" s="4"/>
      <c r="L12" s="4"/>
      <c r="M12" s="4"/>
      <c r="O12" s="4"/>
      <c r="P12" s="4"/>
      <c r="Q12" s="4"/>
      <c r="R12" s="4"/>
      <c r="T12" s="4"/>
      <c r="U12" s="4"/>
      <c r="V12" s="4"/>
    </row>
    <row r="13" spans="1:22" s="2" customFormat="1" ht="27.9" customHeight="1" x14ac:dyDescent="0.15">
      <c r="A13" s="5" t="s">
        <v>131</v>
      </c>
      <c r="B13" s="15"/>
      <c r="C13" s="6"/>
      <c r="E13" s="4"/>
      <c r="F13" s="4"/>
      <c r="G13" s="4"/>
      <c r="H13" s="4"/>
      <c r="I13" s="4"/>
      <c r="J13" s="4"/>
      <c r="K13" s="4"/>
      <c r="L13" s="4"/>
      <c r="M13" s="4"/>
      <c r="O13" s="4"/>
      <c r="P13" s="4"/>
      <c r="Q13" s="4"/>
      <c r="R13" s="4"/>
      <c r="T13" s="4"/>
      <c r="U13" s="4"/>
      <c r="V13" s="4"/>
    </row>
    <row r="14" spans="1:22" s="2" customFormat="1" ht="51.6" customHeight="1" x14ac:dyDescent="0.15">
      <c r="A14" s="5" t="s">
        <v>132</v>
      </c>
      <c r="B14" s="91" t="str">
        <f>IFERROR(VLOOKUP(B13,産品一覧!C11:K1010,2,0),"")</f>
        <v/>
      </c>
      <c r="C14" s="92"/>
      <c r="E14" s="4"/>
      <c r="F14" s="4"/>
      <c r="G14" s="4"/>
      <c r="H14" s="4"/>
      <c r="I14" s="4"/>
      <c r="J14" s="4"/>
      <c r="K14" s="4"/>
      <c r="L14" s="4"/>
      <c r="M14" s="4"/>
      <c r="O14" s="4"/>
      <c r="P14" s="4"/>
      <c r="Q14" s="4"/>
      <c r="R14" s="4"/>
      <c r="T14" s="4"/>
      <c r="U14" s="4"/>
      <c r="V14" s="4"/>
    </row>
    <row r="15" spans="1:22" s="2" customFormat="1" ht="51.75" customHeight="1" x14ac:dyDescent="0.15">
      <c r="A15" s="5" t="s">
        <v>133</v>
      </c>
      <c r="B15" s="83" t="str">
        <f>IFERROR(VLOOKUP(B13,産品一覧!C11:K1010,8,0),"")</f>
        <v/>
      </c>
      <c r="C15" s="65" t="s">
        <v>436</v>
      </c>
      <c r="E15" s="4"/>
      <c r="F15" s="4"/>
      <c r="G15" s="4"/>
      <c r="H15" s="4"/>
      <c r="I15" s="4"/>
      <c r="J15" s="4"/>
      <c r="K15" s="4"/>
      <c r="L15" s="4"/>
      <c r="M15" s="4"/>
      <c r="O15" s="4"/>
      <c r="P15" s="4"/>
      <c r="Q15" s="4"/>
      <c r="R15" s="4"/>
      <c r="T15" s="4"/>
      <c r="U15" s="4"/>
      <c r="V15" s="4"/>
    </row>
    <row r="16" spans="1:22" s="2" customFormat="1" ht="51.75" customHeight="1" x14ac:dyDescent="0.15">
      <c r="A16" s="12" t="s">
        <v>134</v>
      </c>
      <c r="B16" s="66" t="str">
        <f>IFERROR(VLOOKUP(B13,産品一覧!C11:K1010,9,0),"")</f>
        <v/>
      </c>
      <c r="C16" s="81"/>
      <c r="E16" s="4"/>
      <c r="F16" s="4"/>
      <c r="G16" s="4"/>
      <c r="H16" s="4"/>
      <c r="I16" s="4"/>
      <c r="J16" s="4"/>
      <c r="K16" s="4"/>
      <c r="L16" s="4"/>
      <c r="M16" s="4"/>
      <c r="O16" s="4"/>
      <c r="P16" s="4"/>
      <c r="Q16" s="4"/>
      <c r="R16" s="4"/>
      <c r="T16" s="4"/>
      <c r="U16" s="4"/>
      <c r="V16" s="4"/>
    </row>
    <row r="17" spans="1:22" s="2" customFormat="1" ht="27.9" customHeight="1" x14ac:dyDescent="0.2">
      <c r="A17" s="5" t="s">
        <v>113</v>
      </c>
      <c r="B17" s="16"/>
      <c r="C17" s="10" t="s">
        <v>141</v>
      </c>
      <c r="E17" s="4"/>
      <c r="F17" s="4"/>
      <c r="G17" s="4"/>
      <c r="H17" s="4"/>
      <c r="I17" s="4"/>
      <c r="J17" s="4"/>
      <c r="K17" s="4"/>
      <c r="L17" s="4"/>
      <c r="M17" s="4"/>
      <c r="O17" s="4"/>
      <c r="P17" s="4"/>
      <c r="Q17" s="4"/>
      <c r="R17" s="4"/>
      <c r="T17" s="4"/>
      <c r="U17" s="4"/>
      <c r="V17" s="4"/>
    </row>
    <row r="18" spans="1:22" s="2" customFormat="1" ht="27.9" customHeight="1" x14ac:dyDescent="0.15">
      <c r="A18" s="5" t="s">
        <v>142</v>
      </c>
      <c r="B18" s="11" t="str">
        <f>IFERROR(VLOOKUP(B17,Sheet1!A2:C15,2,0),"")</f>
        <v/>
      </c>
      <c r="C18" s="99" t="e">
        <f>VLOOKUP(B13,産品一覧!C11:K1010,VLOOKUP(B17,Sheet1!A2:C15,3,0),0)</f>
        <v>#N/A</v>
      </c>
      <c r="E18" s="4"/>
      <c r="F18" s="4"/>
      <c r="G18" s="4"/>
      <c r="H18" s="4"/>
      <c r="I18" s="4"/>
      <c r="J18" s="4"/>
      <c r="K18" s="4"/>
      <c r="L18" s="4"/>
      <c r="M18" s="4"/>
      <c r="O18" s="4"/>
      <c r="P18" s="4"/>
      <c r="Q18" s="4"/>
      <c r="R18" s="4"/>
      <c r="T18" s="4"/>
      <c r="U18" s="4"/>
      <c r="V18" s="4"/>
    </row>
    <row r="19" spans="1:22" s="2" customFormat="1" ht="27.9" customHeight="1" x14ac:dyDescent="0.15">
      <c r="A19" s="5" t="s">
        <v>135</v>
      </c>
      <c r="B19" s="17"/>
      <c r="C19" s="7" t="s">
        <v>351</v>
      </c>
      <c r="E19" s="4"/>
      <c r="F19" s="4"/>
      <c r="G19" s="4"/>
      <c r="H19" s="4"/>
      <c r="I19" s="4"/>
      <c r="J19" s="4"/>
      <c r="K19" s="4"/>
      <c r="L19" s="4"/>
      <c r="M19" s="4"/>
      <c r="O19" s="4"/>
      <c r="P19" s="4"/>
      <c r="Q19" s="4"/>
      <c r="R19" s="4"/>
      <c r="T19" s="4"/>
      <c r="U19" s="4"/>
      <c r="V19" s="4"/>
    </row>
    <row r="20" spans="1:22" s="2" customFormat="1" ht="27.9" customHeight="1" x14ac:dyDescent="0.15">
      <c r="A20" s="5" t="s">
        <v>136</v>
      </c>
      <c r="B20" s="93" t="str">
        <f>IF(B19="","",IF(COUNTIF(C18,"*"&amp;B19&amp;"*")=1,VLOOKUP(B13,産品一覧!C11:K1010,4,0),"GIで原産品判定できません"))</f>
        <v/>
      </c>
      <c r="C20" s="93" t="s">
        <v>435</v>
      </c>
      <c r="E20" s="4"/>
      <c r="F20" s="4"/>
      <c r="G20" s="4"/>
      <c r="H20" s="4"/>
      <c r="I20" s="4"/>
      <c r="J20" s="4"/>
      <c r="K20" s="4"/>
      <c r="L20" s="4"/>
      <c r="M20" s="4"/>
      <c r="O20" s="4"/>
      <c r="P20" s="4"/>
      <c r="Q20" s="4"/>
      <c r="R20" s="4"/>
      <c r="T20" s="4"/>
      <c r="U20" s="4"/>
      <c r="V20" s="4"/>
    </row>
    <row r="21" spans="1:22" s="2" customFormat="1" ht="27.9" customHeight="1" x14ac:dyDescent="0.15">
      <c r="A21" s="5" t="s">
        <v>83</v>
      </c>
      <c r="B21" s="94" t="str">
        <f>IFERROR(VLOOKUP(B13,産品一覧!C11:K1010,3,0),"")</f>
        <v/>
      </c>
      <c r="C21" s="94"/>
      <c r="E21" s="4"/>
      <c r="F21" s="4"/>
      <c r="G21" s="4"/>
      <c r="H21" s="4"/>
      <c r="I21" s="4"/>
      <c r="J21" s="4"/>
      <c r="K21" s="4"/>
      <c r="L21" s="4"/>
      <c r="M21" s="4"/>
      <c r="O21" s="4"/>
      <c r="P21" s="4"/>
      <c r="Q21" s="4"/>
      <c r="R21" s="4"/>
      <c r="T21" s="4"/>
      <c r="U21" s="4"/>
      <c r="V21" s="4"/>
    </row>
    <row r="22" spans="1:22" s="2" customFormat="1" ht="27.9" customHeight="1" x14ac:dyDescent="0.2">
      <c r="A22" s="5" t="s">
        <v>137</v>
      </c>
      <c r="B22" s="9" t="str">
        <f>産品一覧!K2</f>
        <v>令和３年３月２５日現在</v>
      </c>
      <c r="C22" s="8" t="s">
        <v>140</v>
      </c>
      <c r="E22" s="4"/>
      <c r="F22" s="4"/>
      <c r="G22" s="4"/>
      <c r="H22" s="4"/>
      <c r="I22" s="4"/>
      <c r="J22" s="4"/>
      <c r="K22" s="4"/>
      <c r="L22" s="4"/>
      <c r="M22" s="4"/>
      <c r="O22" s="4"/>
      <c r="P22" s="4"/>
      <c r="Q22" s="4"/>
      <c r="R22" s="4"/>
      <c r="T22" s="4"/>
      <c r="U22" s="4"/>
      <c r="V22" s="4"/>
    </row>
    <row r="23" spans="1:22" s="2" customFormat="1" ht="14.4" x14ac:dyDescent="0.15">
      <c r="A23" s="86" t="s">
        <v>450</v>
      </c>
      <c r="B23" s="86"/>
      <c r="C23" s="86"/>
      <c r="E23" s="4"/>
      <c r="F23" s="4"/>
      <c r="G23" s="4"/>
      <c r="H23" s="4"/>
      <c r="I23" s="4"/>
      <c r="J23" s="4"/>
      <c r="K23" s="4"/>
      <c r="L23" s="4"/>
      <c r="M23" s="4"/>
      <c r="O23" s="4"/>
      <c r="P23" s="4"/>
      <c r="Q23" s="4"/>
      <c r="R23" s="4"/>
      <c r="T23" s="4"/>
      <c r="U23" s="4"/>
      <c r="V23" s="4"/>
    </row>
    <row r="24" spans="1:22" s="2" customFormat="1" ht="14.4" x14ac:dyDescent="0.15">
      <c r="A24" s="13"/>
      <c r="B24" s="82"/>
      <c r="C24" s="13"/>
      <c r="E24" s="4"/>
      <c r="F24" s="4"/>
      <c r="G24" s="4"/>
      <c r="H24" s="4"/>
      <c r="I24" s="4"/>
      <c r="J24" s="4"/>
      <c r="K24" s="4"/>
      <c r="L24" s="4"/>
      <c r="M24" s="4"/>
      <c r="O24" s="4"/>
      <c r="P24" s="4"/>
      <c r="Q24" s="4"/>
      <c r="R24" s="4"/>
      <c r="T24" s="4"/>
      <c r="U24" s="4"/>
      <c r="V24" s="4"/>
    </row>
    <row r="25" spans="1:22" s="2" customFormat="1" ht="14.4" x14ac:dyDescent="0.15">
      <c r="A25" s="13" t="s">
        <v>138</v>
      </c>
      <c r="B25" s="82"/>
      <c r="C25" s="13"/>
      <c r="E25" s="4"/>
      <c r="F25" s="4"/>
      <c r="G25" s="4"/>
      <c r="H25" s="4"/>
      <c r="I25" s="4"/>
      <c r="J25" s="4"/>
      <c r="K25" s="4"/>
      <c r="L25" s="4"/>
      <c r="M25" s="4"/>
      <c r="O25" s="4"/>
      <c r="P25" s="4"/>
      <c r="Q25" s="4"/>
      <c r="R25" s="4"/>
      <c r="T25" s="4"/>
      <c r="U25" s="4"/>
      <c r="V25" s="4"/>
    </row>
    <row r="26" spans="1:22" s="2" customFormat="1" ht="27.9" customHeight="1" x14ac:dyDescent="0.15">
      <c r="A26" s="5" t="s">
        <v>139</v>
      </c>
      <c r="B26" s="85"/>
      <c r="C26" s="85"/>
      <c r="E26" s="4"/>
      <c r="F26" s="4"/>
      <c r="G26" s="4"/>
      <c r="H26" s="4"/>
      <c r="I26" s="4"/>
      <c r="J26" s="4"/>
      <c r="K26" s="4"/>
      <c r="L26" s="4"/>
      <c r="M26" s="4"/>
      <c r="O26" s="4"/>
      <c r="P26" s="4"/>
      <c r="Q26" s="4"/>
      <c r="R26" s="4"/>
      <c r="T26" s="4"/>
      <c r="U26" s="4"/>
      <c r="V26" s="4"/>
    </row>
    <row r="27" spans="1:22" s="2" customFormat="1" ht="27.9" customHeight="1" x14ac:dyDescent="0.15">
      <c r="A27" s="5" t="s">
        <v>349</v>
      </c>
      <c r="B27" s="84"/>
      <c r="C27" s="84"/>
      <c r="E27" s="4"/>
      <c r="F27" s="4"/>
      <c r="G27" s="4"/>
      <c r="H27" s="4"/>
      <c r="I27" s="4"/>
      <c r="J27" s="4"/>
      <c r="K27" s="4"/>
      <c r="L27" s="4"/>
      <c r="M27" s="4"/>
      <c r="O27" s="4"/>
      <c r="P27" s="4"/>
      <c r="Q27" s="4"/>
      <c r="R27" s="4"/>
      <c r="T27" s="4"/>
      <c r="U27" s="4"/>
      <c r="V27" s="4"/>
    </row>
    <row r="28" spans="1:22" s="2" customFormat="1" x14ac:dyDescent="0.15">
      <c r="B28" s="3"/>
      <c r="C28" s="3"/>
      <c r="E28" s="4"/>
      <c r="F28" s="4"/>
      <c r="G28" s="4"/>
      <c r="H28" s="4"/>
      <c r="I28" s="4"/>
      <c r="J28" s="4"/>
      <c r="K28" s="4"/>
      <c r="L28" s="4"/>
      <c r="M28" s="4"/>
      <c r="O28" s="4"/>
      <c r="P28" s="4"/>
      <c r="Q28" s="4"/>
      <c r="R28" s="4"/>
      <c r="T28" s="4"/>
      <c r="U28" s="4"/>
      <c r="V28" s="4"/>
    </row>
  </sheetData>
  <sheetProtection algorithmName="SHA-512" hashValue="SJRPSgNMj6EsiiowllRhQdcLBhYze8RorLYpz5s85rui37MPz6SAS8nxkzkRKyWJoo6JUfgYBdWcx5pw5W4i0A==" saltValue="ltDLkNNzUVOXYoqtDfyS2g==" spinCount="100000" sheet="1" objects="1" scenarios="1"/>
  <mergeCells count="12">
    <mergeCell ref="B27:C27"/>
    <mergeCell ref="B26:C26"/>
    <mergeCell ref="A23:C23"/>
    <mergeCell ref="A7:C7"/>
    <mergeCell ref="A2:C2"/>
    <mergeCell ref="A4:B4"/>
    <mergeCell ref="A9:C9"/>
    <mergeCell ref="A10:C10"/>
    <mergeCell ref="A12:C12"/>
    <mergeCell ref="B14:C14"/>
    <mergeCell ref="B20:C20"/>
    <mergeCell ref="B21:C21"/>
  </mergeCells>
  <phoneticPr fontId="1"/>
  <conditionalFormatting sqref="B20:C20">
    <cfRule type="cellIs" dxfId="0" priority="1" operator="equal">
      <formula>"GIで原産品判定できません"</formula>
    </cfRule>
  </conditionalFormatting>
  <dataValidations count="1">
    <dataValidation type="textLength" imeMode="disabled" operator="equal" allowBlank="1" showInputMessage="1" showErrorMessage="1" sqref="B19" xr:uid="{00000000-0002-0000-0000-000000000000}">
      <formula1>6</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OFFSET(Sheet1!$F$2,0,(LEN($B$15)-LEN(SUBSTITUTE($B$15,CHAR(10),""))),(LEN($B$15)-LEN(SUBSTITUTE($B$15,CHAR(10),""))+1),1)</xm:f>
          </x14:formula1>
          <xm:sqref>C16</xm:sqref>
        </x14:dataValidation>
        <x14:dataValidation type="list" allowBlank="1" showInputMessage="1" showErrorMessage="1" xr:uid="{00000000-0002-0000-0000-000001000000}">
          <x14:formula1>
            <xm:f>Sheet1!$A$2:$A$15</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4"/>
  <sheetViews>
    <sheetView zoomScale="65" zoomScaleNormal="65" zoomScaleSheetLayoutView="90" workbookViewId="0">
      <pane ySplit="10" topLeftCell="A11" activePane="bottomLeft" state="frozen"/>
      <selection pane="bottomLeft" activeCell="C1" sqref="C1:K1"/>
    </sheetView>
  </sheetViews>
  <sheetFormatPr defaultColWidth="8.88671875" defaultRowHeight="12" x14ac:dyDescent="0.15"/>
  <cols>
    <col min="1" max="1" width="3.33203125" style="23" customWidth="1"/>
    <col min="2" max="2" width="2.33203125" style="23" customWidth="1"/>
    <col min="3" max="3" width="7.109375" style="26" customWidth="1"/>
    <col min="4" max="4" width="24.33203125" style="26" bestFit="1" customWidth="1"/>
    <col min="5" max="5" width="49" style="28" customWidth="1"/>
    <col min="6" max="6" width="29.44140625" style="28" customWidth="1"/>
    <col min="7" max="7" width="34.109375" style="26" customWidth="1"/>
    <col min="8" max="9" width="34.109375" style="25" customWidth="1"/>
    <col min="10" max="10" width="35.6640625" style="25" customWidth="1"/>
    <col min="11" max="11" width="51.5546875" style="25" customWidth="1"/>
    <col min="12" max="16" width="14.109375" style="25" customWidth="1"/>
    <col min="17" max="17" width="38.109375" style="26" customWidth="1"/>
    <col min="18" max="21" width="14.109375" style="25" customWidth="1"/>
    <col min="22" max="22" width="38.109375" style="26" customWidth="1"/>
    <col min="23" max="25" width="14.109375" style="25" customWidth="1"/>
    <col min="26" max="26" width="22.5546875" style="26" bestFit="1" customWidth="1"/>
    <col min="27" max="27" width="40.6640625" style="23" customWidth="1"/>
    <col min="28" max="16384" width="8.88671875" style="23"/>
  </cols>
  <sheetData>
    <row r="1" spans="1:27" s="26" customFormat="1" ht="26.1" customHeight="1" x14ac:dyDescent="0.15">
      <c r="A1" s="23"/>
      <c r="B1" s="23"/>
      <c r="C1" s="95" t="s">
        <v>443</v>
      </c>
      <c r="D1" s="95"/>
      <c r="E1" s="95"/>
      <c r="F1" s="95"/>
      <c r="G1" s="95"/>
      <c r="H1" s="95"/>
      <c r="I1" s="95"/>
      <c r="J1" s="95"/>
      <c r="K1" s="95"/>
      <c r="L1" s="24"/>
      <c r="M1" s="24"/>
      <c r="N1" s="24"/>
      <c r="O1" s="24"/>
      <c r="P1" s="24"/>
      <c r="Q1" s="24"/>
      <c r="R1" s="24"/>
      <c r="S1" s="24"/>
      <c r="T1" s="24"/>
      <c r="U1" s="24"/>
      <c r="V1" s="24"/>
      <c r="W1" s="25"/>
      <c r="X1" s="25"/>
      <c r="Y1" s="25"/>
      <c r="AA1" s="23"/>
    </row>
    <row r="2" spans="1:27" s="26" customFormat="1" ht="26.1" customHeight="1" x14ac:dyDescent="0.15">
      <c r="A2" s="23"/>
      <c r="B2" s="23"/>
      <c r="K2" s="27" t="s">
        <v>446</v>
      </c>
      <c r="W2" s="25"/>
      <c r="X2" s="25"/>
      <c r="Y2" s="25"/>
      <c r="AA2" s="23"/>
    </row>
    <row r="3" spans="1:27" s="26" customFormat="1" ht="27" customHeight="1" x14ac:dyDescent="0.15">
      <c r="A3" s="23"/>
      <c r="B3" s="23"/>
      <c r="C3" s="23"/>
      <c r="E3" s="28"/>
      <c r="F3" s="28"/>
      <c r="H3" s="25"/>
      <c r="I3" s="25"/>
      <c r="J3" s="25"/>
      <c r="K3" s="27" t="s">
        <v>106</v>
      </c>
      <c r="L3" s="25"/>
      <c r="M3" s="25"/>
      <c r="N3" s="25"/>
      <c r="O3" s="25"/>
      <c r="P3" s="25"/>
      <c r="R3" s="25"/>
      <c r="S3" s="25"/>
      <c r="T3" s="25"/>
      <c r="U3" s="25"/>
      <c r="W3" s="25"/>
      <c r="X3" s="25"/>
      <c r="Y3" s="25"/>
      <c r="AA3" s="23"/>
    </row>
    <row r="4" spans="1:27" s="26" customFormat="1" ht="17.399999999999999" customHeight="1" x14ac:dyDescent="0.15">
      <c r="A4" s="23"/>
      <c r="B4" s="23"/>
      <c r="C4" s="26" t="s">
        <v>103</v>
      </c>
      <c r="E4" s="28"/>
      <c r="F4" s="28"/>
      <c r="H4" s="25"/>
      <c r="I4" s="25"/>
      <c r="J4" s="25"/>
      <c r="K4" s="25"/>
      <c r="L4" s="25"/>
      <c r="M4" s="25"/>
      <c r="N4" s="25"/>
      <c r="O4" s="25"/>
      <c r="P4" s="25"/>
      <c r="R4" s="25"/>
      <c r="S4" s="25"/>
      <c r="T4" s="25"/>
      <c r="U4" s="25"/>
      <c r="V4" s="23"/>
      <c r="W4" s="25"/>
      <c r="X4" s="25"/>
      <c r="Y4" s="25"/>
      <c r="AA4" s="23"/>
    </row>
    <row r="5" spans="1:27" ht="27.6" customHeight="1" x14ac:dyDescent="0.15">
      <c r="C5" s="96" t="s">
        <v>447</v>
      </c>
      <c r="D5" s="96"/>
      <c r="E5" s="96"/>
      <c r="F5" s="96"/>
      <c r="G5" s="96"/>
      <c r="H5" s="96"/>
      <c r="I5" s="96"/>
      <c r="J5" s="96"/>
      <c r="K5" s="96"/>
      <c r="L5" s="29"/>
      <c r="M5" s="29"/>
      <c r="N5" s="29"/>
      <c r="O5" s="29"/>
      <c r="P5" s="29"/>
      <c r="Q5" s="29"/>
      <c r="R5" s="29"/>
      <c r="S5" s="29"/>
      <c r="T5" s="29"/>
      <c r="U5" s="29"/>
      <c r="V5" s="29"/>
    </row>
    <row r="6" spans="1:27" ht="27.6" customHeight="1" x14ac:dyDescent="0.15">
      <c r="C6" s="97" t="s">
        <v>347</v>
      </c>
      <c r="D6" s="97"/>
      <c r="E6" s="97"/>
      <c r="F6" s="97"/>
      <c r="G6" s="97"/>
      <c r="H6" s="97"/>
      <c r="I6" s="97"/>
      <c r="J6" s="97"/>
      <c r="K6" s="97"/>
      <c r="L6" s="29"/>
      <c r="M6" s="29"/>
      <c r="N6" s="29"/>
      <c r="O6" s="29"/>
      <c r="P6" s="29"/>
      <c r="Q6" s="29"/>
      <c r="R6" s="29"/>
      <c r="S6" s="29"/>
      <c r="T6" s="29"/>
      <c r="U6" s="29"/>
      <c r="V6" s="29"/>
    </row>
    <row r="7" spans="1:27" ht="27.6" customHeight="1" x14ac:dyDescent="0.15">
      <c r="C7" s="97" t="s">
        <v>444</v>
      </c>
      <c r="D7" s="97"/>
      <c r="E7" s="97"/>
      <c r="F7" s="97"/>
      <c r="G7" s="97"/>
      <c r="H7" s="97"/>
      <c r="I7" s="97"/>
      <c r="J7" s="97"/>
      <c r="K7" s="97"/>
      <c r="L7" s="29"/>
      <c r="M7" s="29"/>
      <c r="N7" s="29"/>
      <c r="O7" s="29"/>
      <c r="P7" s="29"/>
      <c r="Q7" s="29"/>
      <c r="R7" s="29"/>
      <c r="S7" s="29"/>
      <c r="T7" s="29"/>
      <c r="U7" s="29"/>
      <c r="V7" s="29"/>
    </row>
    <row r="8" spans="1:27" ht="27.6" customHeight="1" x14ac:dyDescent="0.15">
      <c r="C8" s="30" t="s">
        <v>445</v>
      </c>
      <c r="D8" s="31"/>
      <c r="E8" s="32"/>
      <c r="F8" s="32"/>
      <c r="G8" s="31"/>
      <c r="H8" s="33"/>
      <c r="I8" s="33"/>
      <c r="J8" s="33"/>
      <c r="K8" s="33"/>
    </row>
    <row r="9" spans="1:27" ht="12.6" customHeight="1" thickBot="1" x14ac:dyDescent="0.2"/>
    <row r="10" spans="1:27" ht="76.2" customHeight="1" thickBot="1" x14ac:dyDescent="0.2">
      <c r="C10" s="34" t="s">
        <v>84</v>
      </c>
      <c r="D10" s="35" t="s">
        <v>0</v>
      </c>
      <c r="E10" s="34" t="s">
        <v>83</v>
      </c>
      <c r="F10" s="36" t="s">
        <v>337</v>
      </c>
      <c r="G10" s="34" t="s">
        <v>448</v>
      </c>
      <c r="H10" s="34" t="s">
        <v>104</v>
      </c>
      <c r="I10" s="34" t="s">
        <v>348</v>
      </c>
      <c r="J10" s="35" t="s">
        <v>107</v>
      </c>
      <c r="K10" s="34" t="s">
        <v>108</v>
      </c>
      <c r="L10" s="23"/>
      <c r="M10" s="23"/>
      <c r="N10" s="23"/>
      <c r="O10" s="23"/>
      <c r="P10" s="23"/>
      <c r="Q10" s="23"/>
      <c r="R10" s="23"/>
      <c r="S10" s="23"/>
      <c r="T10" s="23"/>
      <c r="U10" s="23"/>
      <c r="V10" s="23"/>
      <c r="W10" s="23"/>
      <c r="X10" s="23"/>
      <c r="Y10" s="23"/>
      <c r="Z10" s="23"/>
    </row>
    <row r="11" spans="1:27" ht="36.6" customHeight="1" x14ac:dyDescent="0.15">
      <c r="C11" s="37">
        <v>1</v>
      </c>
      <c r="D11" s="37" t="s">
        <v>1</v>
      </c>
      <c r="E11" s="38" t="s">
        <v>334</v>
      </c>
      <c r="F11" s="39" t="s">
        <v>105</v>
      </c>
      <c r="G11" s="39" t="s">
        <v>350</v>
      </c>
      <c r="H11" s="39" t="s">
        <v>402</v>
      </c>
      <c r="I11" s="39" t="s">
        <v>407</v>
      </c>
      <c r="J11" s="40" t="s">
        <v>109</v>
      </c>
      <c r="K11" s="41" t="s">
        <v>110</v>
      </c>
      <c r="L11" s="23"/>
      <c r="M11" s="23"/>
      <c r="N11" s="23"/>
      <c r="O11" s="23"/>
      <c r="P11" s="23"/>
      <c r="Q11" s="23"/>
      <c r="R11" s="23"/>
      <c r="S11" s="23"/>
      <c r="T11" s="23"/>
      <c r="U11" s="23"/>
      <c r="V11" s="23"/>
      <c r="W11" s="23"/>
      <c r="X11" s="23"/>
      <c r="Y11" s="23"/>
      <c r="Z11" s="23"/>
    </row>
    <row r="12" spans="1:27" ht="36.6" customHeight="1" x14ac:dyDescent="0.15">
      <c r="C12" s="42">
        <v>2</v>
      </c>
      <c r="D12" s="42" t="s">
        <v>2</v>
      </c>
      <c r="E12" s="43" t="s">
        <v>301</v>
      </c>
      <c r="F12" s="44" t="s">
        <v>105</v>
      </c>
      <c r="G12" s="44" t="s">
        <v>373</v>
      </c>
      <c r="H12" s="44" t="s">
        <v>373</v>
      </c>
      <c r="I12" s="44" t="s">
        <v>373</v>
      </c>
      <c r="J12" s="42" t="s">
        <v>111</v>
      </c>
      <c r="K12" s="45" t="s">
        <v>112</v>
      </c>
      <c r="L12" s="23"/>
      <c r="M12" s="23"/>
      <c r="N12" s="23"/>
      <c r="O12" s="23"/>
      <c r="P12" s="23"/>
      <c r="Q12" s="23"/>
      <c r="R12" s="23"/>
      <c r="S12" s="23"/>
      <c r="T12" s="23"/>
      <c r="U12" s="23"/>
      <c r="V12" s="23"/>
      <c r="W12" s="23"/>
      <c r="X12" s="23"/>
      <c r="Y12" s="23"/>
      <c r="Z12" s="23"/>
    </row>
    <row r="13" spans="1:27" ht="36.6" customHeight="1" x14ac:dyDescent="0.15">
      <c r="C13" s="42">
        <v>3</v>
      </c>
      <c r="D13" s="42" t="s">
        <v>3</v>
      </c>
      <c r="E13" s="43" t="s">
        <v>301</v>
      </c>
      <c r="F13" s="44" t="s">
        <v>105</v>
      </c>
      <c r="G13" s="44" t="s">
        <v>373</v>
      </c>
      <c r="H13" s="44" t="s">
        <v>373</v>
      </c>
      <c r="I13" s="44" t="s">
        <v>373</v>
      </c>
      <c r="J13" s="42" t="s">
        <v>111</v>
      </c>
      <c r="K13" s="45" t="s">
        <v>148</v>
      </c>
      <c r="L13" s="23"/>
      <c r="M13" s="23"/>
      <c r="N13" s="23"/>
      <c r="O13" s="23"/>
      <c r="P13" s="23"/>
      <c r="Q13" s="23"/>
      <c r="R13" s="23"/>
      <c r="S13" s="23"/>
      <c r="T13" s="23"/>
      <c r="U13" s="23"/>
      <c r="V13" s="23"/>
      <c r="W13" s="23"/>
      <c r="X13" s="23"/>
      <c r="Y13" s="23"/>
      <c r="Z13" s="23"/>
    </row>
    <row r="14" spans="1:27" ht="36.6" customHeight="1" x14ac:dyDescent="0.15">
      <c r="A14" s="29"/>
      <c r="C14" s="42">
        <v>4</v>
      </c>
      <c r="D14" s="42" t="s">
        <v>4</v>
      </c>
      <c r="E14" s="43" t="s">
        <v>302</v>
      </c>
      <c r="F14" s="44" t="s">
        <v>105</v>
      </c>
      <c r="G14" s="44" t="s">
        <v>358</v>
      </c>
      <c r="H14" s="44" t="s">
        <v>358</v>
      </c>
      <c r="I14" s="44" t="s">
        <v>358</v>
      </c>
      <c r="J14" s="42" t="s">
        <v>149</v>
      </c>
      <c r="K14" s="45" t="s">
        <v>150</v>
      </c>
      <c r="L14" s="23"/>
      <c r="M14" s="23"/>
      <c r="N14" s="23"/>
      <c r="O14" s="23"/>
      <c r="P14" s="23"/>
      <c r="Q14" s="23"/>
      <c r="R14" s="23"/>
      <c r="S14" s="23"/>
      <c r="T14" s="23"/>
      <c r="U14" s="23"/>
      <c r="V14" s="23"/>
      <c r="W14" s="23"/>
      <c r="X14" s="23"/>
      <c r="Y14" s="23"/>
      <c r="Z14" s="23"/>
    </row>
    <row r="15" spans="1:27" ht="36.6" customHeight="1" x14ac:dyDescent="0.15">
      <c r="A15" s="29"/>
      <c r="C15" s="42">
        <v>5</v>
      </c>
      <c r="D15" s="42" t="s">
        <v>147</v>
      </c>
      <c r="E15" s="43" t="s">
        <v>303</v>
      </c>
      <c r="F15" s="44" t="s">
        <v>105</v>
      </c>
      <c r="G15" s="44" t="s">
        <v>359</v>
      </c>
      <c r="H15" s="44" t="s">
        <v>359</v>
      </c>
      <c r="I15" s="44" t="s">
        <v>359</v>
      </c>
      <c r="J15" s="42" t="s">
        <v>151</v>
      </c>
      <c r="K15" s="45" t="s">
        <v>338</v>
      </c>
      <c r="L15" s="23"/>
      <c r="M15" s="23"/>
      <c r="N15" s="23"/>
      <c r="O15" s="23"/>
      <c r="P15" s="23"/>
      <c r="Q15" s="23"/>
      <c r="R15" s="23"/>
      <c r="S15" s="23"/>
      <c r="T15" s="23"/>
      <c r="U15" s="23"/>
      <c r="V15" s="23"/>
      <c r="W15" s="23"/>
      <c r="X15" s="23"/>
      <c r="Y15" s="23"/>
      <c r="Z15" s="23"/>
    </row>
    <row r="16" spans="1:27" ht="36.6" customHeight="1" x14ac:dyDescent="0.15">
      <c r="C16" s="42">
        <v>6</v>
      </c>
      <c r="D16" s="42" t="s">
        <v>5</v>
      </c>
      <c r="E16" s="43" t="s">
        <v>304</v>
      </c>
      <c r="F16" s="44" t="s">
        <v>105</v>
      </c>
      <c r="G16" s="44" t="s">
        <v>353</v>
      </c>
      <c r="H16" s="44" t="s">
        <v>353</v>
      </c>
      <c r="I16" s="44" t="s">
        <v>360</v>
      </c>
      <c r="J16" s="42" t="s">
        <v>152</v>
      </c>
      <c r="K16" s="45" t="s">
        <v>153</v>
      </c>
      <c r="L16" s="23"/>
      <c r="M16" s="23"/>
      <c r="N16" s="23"/>
      <c r="O16" s="23"/>
      <c r="P16" s="23"/>
      <c r="Q16" s="23"/>
      <c r="R16" s="23"/>
      <c r="S16" s="23"/>
      <c r="T16" s="23"/>
      <c r="U16" s="23"/>
      <c r="V16" s="23"/>
      <c r="W16" s="23"/>
      <c r="X16" s="23"/>
      <c r="Y16" s="23"/>
      <c r="Z16" s="23"/>
    </row>
    <row r="17" spans="1:26" ht="36.6" customHeight="1" x14ac:dyDescent="0.15">
      <c r="C17" s="46">
        <v>8</v>
      </c>
      <c r="D17" s="46" t="s">
        <v>6</v>
      </c>
      <c r="E17" s="47" t="s">
        <v>305</v>
      </c>
      <c r="F17" s="48" t="s">
        <v>105</v>
      </c>
      <c r="G17" s="48" t="s">
        <v>361</v>
      </c>
      <c r="H17" s="48" t="s">
        <v>361</v>
      </c>
      <c r="I17" s="48" t="s">
        <v>361</v>
      </c>
      <c r="J17" s="49" t="s">
        <v>422</v>
      </c>
      <c r="K17" s="50" t="s">
        <v>423</v>
      </c>
      <c r="L17" s="23"/>
      <c r="M17" s="23"/>
      <c r="N17" s="23"/>
      <c r="O17" s="23"/>
      <c r="P17" s="23"/>
      <c r="Q17" s="23"/>
      <c r="R17" s="23"/>
      <c r="S17" s="23"/>
      <c r="T17" s="23"/>
      <c r="U17" s="23"/>
      <c r="V17" s="23"/>
      <c r="W17" s="23"/>
      <c r="X17" s="23"/>
      <c r="Y17" s="23"/>
      <c r="Z17" s="23"/>
    </row>
    <row r="18" spans="1:26" ht="36.6" customHeight="1" x14ac:dyDescent="0.15">
      <c r="A18" s="29"/>
      <c r="C18" s="42">
        <v>11</v>
      </c>
      <c r="D18" s="51" t="s">
        <v>7</v>
      </c>
      <c r="E18" s="43" t="s">
        <v>306</v>
      </c>
      <c r="F18" s="44" t="s">
        <v>105</v>
      </c>
      <c r="G18" s="44" t="s">
        <v>362</v>
      </c>
      <c r="H18" s="44" t="s">
        <v>362</v>
      </c>
      <c r="I18" s="44" t="s">
        <v>362</v>
      </c>
      <c r="J18" s="42" t="s">
        <v>156</v>
      </c>
      <c r="K18" s="45" t="s">
        <v>157</v>
      </c>
      <c r="L18" s="23"/>
      <c r="M18" s="23"/>
      <c r="N18" s="23"/>
      <c r="O18" s="23"/>
      <c r="P18" s="23"/>
      <c r="Q18" s="23"/>
      <c r="R18" s="23"/>
      <c r="S18" s="23"/>
      <c r="T18" s="23"/>
      <c r="U18" s="23"/>
      <c r="V18" s="23"/>
      <c r="W18" s="23"/>
      <c r="X18" s="23"/>
      <c r="Y18" s="23"/>
      <c r="Z18" s="23"/>
    </row>
    <row r="19" spans="1:26" ht="36.6" customHeight="1" x14ac:dyDescent="0.15">
      <c r="C19" s="42">
        <v>13</v>
      </c>
      <c r="D19" s="42" t="s">
        <v>8</v>
      </c>
      <c r="E19" s="43" t="s">
        <v>307</v>
      </c>
      <c r="F19" s="44" t="s">
        <v>105</v>
      </c>
      <c r="G19" s="44" t="s">
        <v>363</v>
      </c>
      <c r="H19" s="44" t="s">
        <v>363</v>
      </c>
      <c r="I19" s="44" t="s">
        <v>363</v>
      </c>
      <c r="J19" s="42" t="s">
        <v>158</v>
      </c>
      <c r="K19" s="45" t="s">
        <v>159</v>
      </c>
      <c r="L19" s="23"/>
      <c r="M19" s="23"/>
      <c r="N19" s="23"/>
      <c r="O19" s="23"/>
      <c r="P19" s="23"/>
      <c r="Q19" s="23"/>
      <c r="R19" s="23"/>
      <c r="S19" s="23"/>
      <c r="T19" s="23"/>
      <c r="U19" s="23"/>
      <c r="V19" s="23"/>
      <c r="W19" s="23"/>
      <c r="X19" s="23"/>
      <c r="Y19" s="23"/>
      <c r="Z19" s="23"/>
    </row>
    <row r="20" spans="1:26" ht="36.6" customHeight="1" x14ac:dyDescent="0.15">
      <c r="C20" s="42">
        <v>14</v>
      </c>
      <c r="D20" s="42" t="s">
        <v>160</v>
      </c>
      <c r="E20" s="43" t="s">
        <v>308</v>
      </c>
      <c r="F20" s="44" t="s">
        <v>105</v>
      </c>
      <c r="G20" s="44" t="s">
        <v>364</v>
      </c>
      <c r="H20" s="44" t="s">
        <v>364</v>
      </c>
      <c r="I20" s="44" t="s">
        <v>364</v>
      </c>
      <c r="J20" s="42" t="s">
        <v>161</v>
      </c>
      <c r="K20" s="52" t="s">
        <v>162</v>
      </c>
      <c r="L20" s="23"/>
      <c r="M20" s="23"/>
      <c r="N20" s="23"/>
      <c r="O20" s="23"/>
      <c r="P20" s="23"/>
      <c r="Q20" s="23"/>
      <c r="R20" s="23"/>
      <c r="S20" s="23"/>
      <c r="T20" s="23"/>
      <c r="U20" s="23"/>
      <c r="V20" s="23"/>
      <c r="W20" s="23"/>
      <c r="X20" s="23"/>
      <c r="Y20" s="23"/>
      <c r="Z20" s="23"/>
    </row>
    <row r="21" spans="1:26" ht="36.6" customHeight="1" x14ac:dyDescent="0.15">
      <c r="C21" s="42">
        <v>15</v>
      </c>
      <c r="D21" s="42" t="s">
        <v>9</v>
      </c>
      <c r="E21" s="43" t="s">
        <v>309</v>
      </c>
      <c r="F21" s="44" t="s">
        <v>105</v>
      </c>
      <c r="G21" s="44" t="s">
        <v>365</v>
      </c>
      <c r="H21" s="44" t="s">
        <v>365</v>
      </c>
      <c r="I21" s="44" t="s">
        <v>365</v>
      </c>
      <c r="J21" s="42" t="s">
        <v>163</v>
      </c>
      <c r="K21" s="45" t="s">
        <v>164</v>
      </c>
      <c r="L21" s="23"/>
      <c r="M21" s="23"/>
      <c r="N21" s="23"/>
      <c r="O21" s="23"/>
      <c r="P21" s="23"/>
      <c r="Q21" s="23"/>
      <c r="R21" s="23"/>
      <c r="S21" s="23"/>
      <c r="T21" s="23"/>
      <c r="U21" s="23"/>
      <c r="V21" s="23"/>
      <c r="W21" s="23"/>
      <c r="X21" s="23"/>
      <c r="Y21" s="23"/>
      <c r="Z21" s="23"/>
    </row>
    <row r="22" spans="1:26" ht="36.6" customHeight="1" x14ac:dyDescent="0.15">
      <c r="C22" s="42">
        <v>16</v>
      </c>
      <c r="D22" s="42" t="s">
        <v>10</v>
      </c>
      <c r="E22" s="43" t="s">
        <v>309</v>
      </c>
      <c r="F22" s="44" t="s">
        <v>105</v>
      </c>
      <c r="G22" s="44" t="s">
        <v>366</v>
      </c>
      <c r="H22" s="44" t="s">
        <v>366</v>
      </c>
      <c r="I22" s="44" t="s">
        <v>366</v>
      </c>
      <c r="J22" s="42" t="s">
        <v>165</v>
      </c>
      <c r="K22" s="45" t="s">
        <v>166</v>
      </c>
      <c r="L22" s="23"/>
      <c r="M22" s="23"/>
      <c r="N22" s="23"/>
      <c r="O22" s="23"/>
      <c r="P22" s="23"/>
      <c r="Q22" s="23"/>
      <c r="R22" s="23"/>
      <c r="S22" s="23"/>
      <c r="T22" s="23"/>
      <c r="U22" s="23"/>
      <c r="V22" s="23"/>
      <c r="W22" s="23"/>
      <c r="X22" s="23"/>
      <c r="Y22" s="23"/>
      <c r="Z22" s="23"/>
    </row>
    <row r="23" spans="1:26" s="53" customFormat="1" ht="36.6" customHeight="1" x14ac:dyDescent="0.15">
      <c r="C23" s="42">
        <v>17</v>
      </c>
      <c r="D23" s="42" t="s">
        <v>11</v>
      </c>
      <c r="E23" s="43" t="s">
        <v>310</v>
      </c>
      <c r="F23" s="44" t="s">
        <v>105</v>
      </c>
      <c r="G23" s="44" t="s">
        <v>357</v>
      </c>
      <c r="H23" s="44" t="s">
        <v>357</v>
      </c>
      <c r="I23" s="44" t="s">
        <v>367</v>
      </c>
      <c r="J23" s="42" t="s">
        <v>167</v>
      </c>
      <c r="K23" s="45" t="s">
        <v>168</v>
      </c>
    </row>
    <row r="24" spans="1:26" ht="36.6" customHeight="1" x14ac:dyDescent="0.15">
      <c r="C24" s="42">
        <v>18</v>
      </c>
      <c r="D24" s="42" t="s">
        <v>12</v>
      </c>
      <c r="E24" s="43" t="s">
        <v>310</v>
      </c>
      <c r="F24" s="44" t="s">
        <v>105</v>
      </c>
      <c r="G24" s="44" t="s">
        <v>368</v>
      </c>
      <c r="H24" s="44" t="s">
        <v>368</v>
      </c>
      <c r="I24" s="44" t="s">
        <v>368</v>
      </c>
      <c r="J24" s="42" t="s">
        <v>169</v>
      </c>
      <c r="K24" s="45" t="s">
        <v>170</v>
      </c>
      <c r="L24" s="23"/>
      <c r="M24" s="23"/>
      <c r="N24" s="23"/>
      <c r="O24" s="23"/>
      <c r="P24" s="23"/>
      <c r="Q24" s="23"/>
      <c r="R24" s="23"/>
      <c r="S24" s="23"/>
      <c r="T24" s="23"/>
      <c r="U24" s="23"/>
      <c r="V24" s="23"/>
      <c r="W24" s="23"/>
      <c r="X24" s="23"/>
      <c r="Y24" s="23"/>
      <c r="Z24" s="23"/>
    </row>
    <row r="25" spans="1:26" ht="36.6" customHeight="1" x14ac:dyDescent="0.15">
      <c r="C25" s="42">
        <v>19</v>
      </c>
      <c r="D25" s="42" t="s">
        <v>13</v>
      </c>
      <c r="E25" s="54" t="s">
        <v>96</v>
      </c>
      <c r="F25" s="44" t="s">
        <v>105</v>
      </c>
      <c r="G25" s="44" t="s">
        <v>369</v>
      </c>
      <c r="H25" s="44" t="s">
        <v>370</v>
      </c>
      <c r="I25" s="44" t="s">
        <v>371</v>
      </c>
      <c r="J25" s="42" t="s">
        <v>171</v>
      </c>
      <c r="K25" s="45" t="s">
        <v>172</v>
      </c>
      <c r="L25" s="23"/>
      <c r="M25" s="23"/>
      <c r="N25" s="23"/>
      <c r="O25" s="23"/>
      <c r="P25" s="23"/>
      <c r="Q25" s="23"/>
      <c r="R25" s="23"/>
      <c r="S25" s="23"/>
      <c r="T25" s="23"/>
      <c r="U25" s="23"/>
      <c r="V25" s="23"/>
      <c r="W25" s="23"/>
      <c r="X25" s="23"/>
      <c r="Y25" s="23"/>
      <c r="Z25" s="23"/>
    </row>
    <row r="26" spans="1:26" ht="36.6" customHeight="1" x14ac:dyDescent="0.15">
      <c r="C26" s="42">
        <v>20</v>
      </c>
      <c r="D26" s="42" t="s">
        <v>14</v>
      </c>
      <c r="E26" s="43" t="s">
        <v>307</v>
      </c>
      <c r="F26" s="44" t="s">
        <v>105</v>
      </c>
      <c r="G26" s="44" t="s">
        <v>363</v>
      </c>
      <c r="H26" s="44" t="s">
        <v>363</v>
      </c>
      <c r="I26" s="44" t="s">
        <v>363</v>
      </c>
      <c r="J26" s="42" t="s">
        <v>173</v>
      </c>
      <c r="K26" s="45" t="s">
        <v>174</v>
      </c>
      <c r="L26" s="23"/>
      <c r="M26" s="23"/>
      <c r="N26" s="23"/>
      <c r="O26" s="23"/>
      <c r="P26" s="23"/>
      <c r="Q26" s="23"/>
      <c r="R26" s="23"/>
      <c r="S26" s="23"/>
      <c r="T26" s="23"/>
      <c r="U26" s="23"/>
      <c r="V26" s="23"/>
      <c r="W26" s="23"/>
      <c r="X26" s="23"/>
      <c r="Y26" s="23"/>
      <c r="Z26" s="23"/>
    </row>
    <row r="27" spans="1:26" ht="36.6" customHeight="1" x14ac:dyDescent="0.15">
      <c r="C27" s="42">
        <v>21</v>
      </c>
      <c r="D27" s="42" t="s">
        <v>15</v>
      </c>
      <c r="E27" s="43" t="s">
        <v>311</v>
      </c>
      <c r="F27" s="44" t="s">
        <v>105</v>
      </c>
      <c r="G27" s="44" t="s">
        <v>357</v>
      </c>
      <c r="H27" s="44" t="s">
        <v>357</v>
      </c>
      <c r="I27" s="44" t="s">
        <v>367</v>
      </c>
      <c r="J27" s="42" t="s">
        <v>175</v>
      </c>
      <c r="K27" s="45" t="s">
        <v>176</v>
      </c>
      <c r="L27" s="23"/>
      <c r="M27" s="23"/>
      <c r="N27" s="23"/>
      <c r="O27" s="23"/>
      <c r="P27" s="23"/>
      <c r="Q27" s="23"/>
      <c r="R27" s="23"/>
      <c r="S27" s="23"/>
      <c r="T27" s="23"/>
      <c r="U27" s="23"/>
      <c r="V27" s="23"/>
      <c r="W27" s="23"/>
      <c r="X27" s="23"/>
      <c r="Y27" s="23"/>
      <c r="Z27" s="23"/>
    </row>
    <row r="28" spans="1:26" ht="36.6" customHeight="1" x14ac:dyDescent="0.15">
      <c r="C28" s="46">
        <v>23</v>
      </c>
      <c r="D28" s="46" t="s">
        <v>16</v>
      </c>
      <c r="E28" s="47" t="s">
        <v>85</v>
      </c>
      <c r="F28" s="48" t="s">
        <v>105</v>
      </c>
      <c r="G28" s="48" t="s">
        <v>356</v>
      </c>
      <c r="H28" s="48" t="s">
        <v>356</v>
      </c>
      <c r="I28" s="48" t="s">
        <v>356</v>
      </c>
      <c r="J28" s="49" t="s">
        <v>425</v>
      </c>
      <c r="K28" s="50" t="s">
        <v>424</v>
      </c>
      <c r="L28" s="23"/>
      <c r="M28" s="23"/>
      <c r="N28" s="23"/>
      <c r="O28" s="23"/>
      <c r="P28" s="23"/>
      <c r="Q28" s="23"/>
      <c r="R28" s="23"/>
      <c r="S28" s="23"/>
      <c r="T28" s="23"/>
      <c r="U28" s="23"/>
      <c r="V28" s="23"/>
      <c r="W28" s="23"/>
      <c r="X28" s="23"/>
      <c r="Y28" s="23"/>
      <c r="Z28" s="23"/>
    </row>
    <row r="29" spans="1:26" ht="36.6" customHeight="1" x14ac:dyDescent="0.15">
      <c r="C29" s="42">
        <v>24</v>
      </c>
      <c r="D29" s="42" t="s">
        <v>17</v>
      </c>
      <c r="E29" s="43" t="s">
        <v>302</v>
      </c>
      <c r="F29" s="44" t="s">
        <v>105</v>
      </c>
      <c r="G29" s="44" t="s">
        <v>372</v>
      </c>
      <c r="H29" s="44" t="s">
        <v>372</v>
      </c>
      <c r="I29" s="44" t="s">
        <v>372</v>
      </c>
      <c r="J29" s="42" t="s">
        <v>177</v>
      </c>
      <c r="K29" s="45" t="s">
        <v>178</v>
      </c>
      <c r="L29" s="23"/>
      <c r="M29" s="23"/>
      <c r="N29" s="23"/>
      <c r="O29" s="23"/>
      <c r="P29" s="23"/>
      <c r="Q29" s="23"/>
      <c r="R29" s="23"/>
      <c r="S29" s="23"/>
      <c r="T29" s="23"/>
      <c r="U29" s="23"/>
      <c r="V29" s="23"/>
      <c r="W29" s="23"/>
      <c r="X29" s="23"/>
      <c r="Y29" s="23"/>
      <c r="Z29" s="23"/>
    </row>
    <row r="30" spans="1:26" ht="36.6" customHeight="1" x14ac:dyDescent="0.15">
      <c r="C30" s="42">
        <v>25</v>
      </c>
      <c r="D30" s="42" t="s">
        <v>18</v>
      </c>
      <c r="E30" s="43" t="s">
        <v>312</v>
      </c>
      <c r="F30" s="44" t="s">
        <v>105</v>
      </c>
      <c r="G30" s="44" t="s">
        <v>373</v>
      </c>
      <c r="H30" s="44" t="s">
        <v>373</v>
      </c>
      <c r="I30" s="44" t="s">
        <v>373</v>
      </c>
      <c r="J30" s="42" t="s">
        <v>179</v>
      </c>
      <c r="K30" s="45" t="s">
        <v>180</v>
      </c>
      <c r="L30" s="23"/>
      <c r="M30" s="23"/>
      <c r="N30" s="23"/>
      <c r="O30" s="23"/>
      <c r="P30" s="23"/>
      <c r="Q30" s="23"/>
      <c r="R30" s="23"/>
      <c r="S30" s="23"/>
      <c r="T30" s="23"/>
      <c r="U30" s="23"/>
      <c r="V30" s="23"/>
      <c r="W30" s="23"/>
      <c r="X30" s="23"/>
      <c r="Y30" s="23"/>
      <c r="Z30" s="23"/>
    </row>
    <row r="31" spans="1:26" ht="36.6" customHeight="1" x14ac:dyDescent="0.15">
      <c r="A31" s="29"/>
      <c r="C31" s="42">
        <v>26</v>
      </c>
      <c r="D31" s="42" t="s">
        <v>19</v>
      </c>
      <c r="E31" s="43" t="s">
        <v>313</v>
      </c>
      <c r="F31" s="44" t="s">
        <v>105</v>
      </c>
      <c r="G31" s="44" t="s">
        <v>373</v>
      </c>
      <c r="H31" s="44" t="s">
        <v>373</v>
      </c>
      <c r="I31" s="44" t="s">
        <v>373</v>
      </c>
      <c r="J31" s="42" t="s">
        <v>181</v>
      </c>
      <c r="K31" s="45" t="s">
        <v>182</v>
      </c>
      <c r="L31" s="23"/>
      <c r="M31" s="23"/>
      <c r="N31" s="23"/>
      <c r="O31" s="23"/>
      <c r="P31" s="23"/>
      <c r="Q31" s="23"/>
      <c r="R31" s="23"/>
      <c r="S31" s="23"/>
      <c r="T31" s="23"/>
      <c r="U31" s="23"/>
      <c r="V31" s="23"/>
      <c r="W31" s="23"/>
      <c r="X31" s="23"/>
      <c r="Y31" s="23"/>
      <c r="Z31" s="23"/>
    </row>
    <row r="32" spans="1:26" ht="36.6" customHeight="1" x14ac:dyDescent="0.15">
      <c r="C32" s="42">
        <v>28</v>
      </c>
      <c r="D32" s="42" t="s">
        <v>20</v>
      </c>
      <c r="E32" s="43" t="s">
        <v>315</v>
      </c>
      <c r="F32" s="44" t="s">
        <v>105</v>
      </c>
      <c r="G32" s="44" t="s">
        <v>373</v>
      </c>
      <c r="H32" s="44" t="s">
        <v>373</v>
      </c>
      <c r="I32" s="44" t="s">
        <v>373</v>
      </c>
      <c r="J32" s="42" t="s">
        <v>183</v>
      </c>
      <c r="K32" s="45" t="s">
        <v>184</v>
      </c>
      <c r="L32" s="23"/>
      <c r="M32" s="23"/>
      <c r="N32" s="23"/>
      <c r="O32" s="23"/>
      <c r="P32" s="23"/>
      <c r="Q32" s="23"/>
      <c r="R32" s="23"/>
      <c r="S32" s="23"/>
      <c r="T32" s="23"/>
      <c r="U32" s="23"/>
      <c r="V32" s="23"/>
      <c r="W32" s="23"/>
      <c r="X32" s="23"/>
      <c r="Y32" s="23"/>
      <c r="Z32" s="23"/>
    </row>
    <row r="33" spans="3:26" ht="36.6" customHeight="1" x14ac:dyDescent="0.15">
      <c r="C33" s="42">
        <v>29</v>
      </c>
      <c r="D33" s="42" t="s">
        <v>21</v>
      </c>
      <c r="E33" s="43" t="s">
        <v>314</v>
      </c>
      <c r="F33" s="44" t="s">
        <v>105</v>
      </c>
      <c r="G33" s="44" t="s">
        <v>374</v>
      </c>
      <c r="H33" s="44" t="s">
        <v>374</v>
      </c>
      <c r="I33" s="44" t="s">
        <v>374</v>
      </c>
      <c r="J33" s="42" t="s">
        <v>185</v>
      </c>
      <c r="K33" s="45" t="s">
        <v>339</v>
      </c>
      <c r="L33" s="23"/>
      <c r="M33" s="23"/>
      <c r="N33" s="23"/>
      <c r="O33" s="23"/>
      <c r="P33" s="23"/>
      <c r="Q33" s="23"/>
      <c r="R33" s="23"/>
      <c r="S33" s="23"/>
      <c r="T33" s="23"/>
      <c r="U33" s="23"/>
      <c r="V33" s="23"/>
      <c r="W33" s="23"/>
      <c r="X33" s="23"/>
      <c r="Y33" s="23"/>
      <c r="Z33" s="23"/>
    </row>
    <row r="34" spans="3:26" ht="36.6" customHeight="1" x14ac:dyDescent="0.15">
      <c r="C34" s="42">
        <v>30</v>
      </c>
      <c r="D34" s="42" t="s">
        <v>22</v>
      </c>
      <c r="E34" s="43" t="s">
        <v>316</v>
      </c>
      <c r="F34" s="44" t="s">
        <v>105</v>
      </c>
      <c r="G34" s="44" t="s">
        <v>375</v>
      </c>
      <c r="H34" s="44" t="s">
        <v>375</v>
      </c>
      <c r="I34" s="44" t="s">
        <v>408</v>
      </c>
      <c r="J34" s="42" t="s">
        <v>186</v>
      </c>
      <c r="K34" s="45" t="s">
        <v>187</v>
      </c>
      <c r="L34" s="23"/>
      <c r="M34" s="23"/>
      <c r="N34" s="23"/>
      <c r="O34" s="23"/>
      <c r="P34" s="23"/>
      <c r="Q34" s="23"/>
      <c r="R34" s="23"/>
      <c r="S34" s="23"/>
      <c r="T34" s="23"/>
      <c r="U34" s="23"/>
      <c r="V34" s="23"/>
      <c r="W34" s="23"/>
      <c r="X34" s="23"/>
      <c r="Y34" s="23"/>
      <c r="Z34" s="23"/>
    </row>
    <row r="35" spans="3:26" ht="36.6" customHeight="1" x14ac:dyDescent="0.15">
      <c r="C35" s="42">
        <v>31</v>
      </c>
      <c r="D35" s="42" t="s">
        <v>23</v>
      </c>
      <c r="E35" s="43" t="s">
        <v>317</v>
      </c>
      <c r="F35" s="44" t="s">
        <v>105</v>
      </c>
      <c r="G35" s="44" t="s">
        <v>376</v>
      </c>
      <c r="H35" s="44" t="s">
        <v>403</v>
      </c>
      <c r="I35" s="44" t="s">
        <v>409</v>
      </c>
      <c r="J35" s="42" t="s">
        <v>188</v>
      </c>
      <c r="K35" s="45" t="s">
        <v>189</v>
      </c>
      <c r="L35" s="23"/>
      <c r="M35" s="23"/>
      <c r="N35" s="23"/>
      <c r="O35" s="23"/>
      <c r="P35" s="23"/>
      <c r="Q35" s="23"/>
      <c r="R35" s="23"/>
      <c r="S35" s="23"/>
      <c r="T35" s="23"/>
      <c r="U35" s="23"/>
      <c r="V35" s="23"/>
      <c r="W35" s="23"/>
      <c r="X35" s="23"/>
      <c r="Y35" s="23"/>
      <c r="Z35" s="23"/>
    </row>
    <row r="36" spans="3:26" ht="36.6" customHeight="1" x14ac:dyDescent="0.15">
      <c r="C36" s="42">
        <v>32</v>
      </c>
      <c r="D36" s="42" t="s">
        <v>24</v>
      </c>
      <c r="E36" s="43" t="s">
        <v>318</v>
      </c>
      <c r="F36" s="44" t="s">
        <v>105</v>
      </c>
      <c r="G36" s="44" t="s">
        <v>377</v>
      </c>
      <c r="H36" s="44" t="s">
        <v>404</v>
      </c>
      <c r="I36" s="44" t="s">
        <v>404</v>
      </c>
      <c r="J36" s="42" t="s">
        <v>190</v>
      </c>
      <c r="K36" s="45" t="s">
        <v>193</v>
      </c>
      <c r="L36" s="23"/>
      <c r="M36" s="23"/>
      <c r="N36" s="23"/>
      <c r="O36" s="23"/>
      <c r="P36" s="23"/>
      <c r="Q36" s="23"/>
      <c r="R36" s="23"/>
      <c r="S36" s="23"/>
      <c r="T36" s="23"/>
      <c r="U36" s="23"/>
      <c r="V36" s="23"/>
      <c r="W36" s="23"/>
      <c r="X36" s="23"/>
      <c r="Y36" s="23"/>
      <c r="Z36" s="23"/>
    </row>
    <row r="37" spans="3:26" ht="36.6" customHeight="1" x14ac:dyDescent="0.15">
      <c r="C37" s="42">
        <v>33</v>
      </c>
      <c r="D37" s="42" t="s">
        <v>25</v>
      </c>
      <c r="E37" s="43" t="s">
        <v>316</v>
      </c>
      <c r="F37" s="44" t="s">
        <v>105</v>
      </c>
      <c r="G37" s="44" t="s">
        <v>378</v>
      </c>
      <c r="H37" s="44" t="s">
        <v>378</v>
      </c>
      <c r="I37" s="44" t="s">
        <v>378</v>
      </c>
      <c r="J37" s="42" t="s">
        <v>191</v>
      </c>
      <c r="K37" s="52" t="s">
        <v>192</v>
      </c>
      <c r="L37" s="23"/>
      <c r="M37" s="23"/>
      <c r="N37" s="23"/>
      <c r="O37" s="23"/>
      <c r="P37" s="23"/>
      <c r="Q37" s="23"/>
      <c r="R37" s="23"/>
      <c r="S37" s="23"/>
      <c r="T37" s="23"/>
      <c r="U37" s="23"/>
      <c r="V37" s="23"/>
      <c r="W37" s="23"/>
      <c r="X37" s="23"/>
      <c r="Y37" s="23"/>
      <c r="Z37" s="23"/>
    </row>
    <row r="38" spans="3:26" ht="36.6" customHeight="1" x14ac:dyDescent="0.15">
      <c r="C38" s="42">
        <v>34</v>
      </c>
      <c r="D38" s="42" t="s">
        <v>26</v>
      </c>
      <c r="E38" s="54" t="s">
        <v>319</v>
      </c>
      <c r="F38" s="44" t="s">
        <v>105</v>
      </c>
      <c r="G38" s="44" t="s">
        <v>377</v>
      </c>
      <c r="H38" s="44" t="s">
        <v>404</v>
      </c>
      <c r="I38" s="44" t="s">
        <v>404</v>
      </c>
      <c r="J38" s="42" t="s">
        <v>194</v>
      </c>
      <c r="K38" s="45" t="s">
        <v>340</v>
      </c>
      <c r="L38" s="23"/>
      <c r="M38" s="23"/>
      <c r="N38" s="23"/>
      <c r="O38" s="23"/>
      <c r="P38" s="23"/>
      <c r="Q38" s="23"/>
      <c r="R38" s="23"/>
      <c r="S38" s="23"/>
      <c r="T38" s="23"/>
      <c r="U38" s="23"/>
      <c r="V38" s="23"/>
      <c r="W38" s="23"/>
      <c r="X38" s="23"/>
      <c r="Y38" s="23"/>
      <c r="Z38" s="23"/>
    </row>
    <row r="39" spans="3:26" ht="36.6" customHeight="1" x14ac:dyDescent="0.15">
      <c r="C39" s="42">
        <v>35</v>
      </c>
      <c r="D39" s="42" t="s">
        <v>27</v>
      </c>
      <c r="E39" s="43" t="s">
        <v>309</v>
      </c>
      <c r="F39" s="44" t="s">
        <v>105</v>
      </c>
      <c r="G39" s="44" t="s">
        <v>365</v>
      </c>
      <c r="H39" s="44" t="s">
        <v>365</v>
      </c>
      <c r="I39" s="44" t="s">
        <v>365</v>
      </c>
      <c r="J39" s="42" t="s">
        <v>195</v>
      </c>
      <c r="K39" s="45" t="s">
        <v>196</v>
      </c>
      <c r="L39" s="23"/>
      <c r="M39" s="23"/>
      <c r="N39" s="23"/>
      <c r="O39" s="23"/>
      <c r="P39" s="23"/>
      <c r="Q39" s="23"/>
      <c r="R39" s="23"/>
      <c r="S39" s="23"/>
      <c r="T39" s="23"/>
      <c r="U39" s="23"/>
      <c r="V39" s="23"/>
      <c r="W39" s="23"/>
      <c r="X39" s="23"/>
      <c r="Y39" s="23"/>
      <c r="Z39" s="23"/>
    </row>
    <row r="40" spans="3:26" ht="36.6" customHeight="1" x14ac:dyDescent="0.15">
      <c r="C40" s="42">
        <v>36</v>
      </c>
      <c r="D40" s="42" t="s">
        <v>28</v>
      </c>
      <c r="E40" s="54" t="s">
        <v>97</v>
      </c>
      <c r="F40" s="44" t="s">
        <v>105</v>
      </c>
      <c r="G40" s="44" t="s">
        <v>379</v>
      </c>
      <c r="H40" s="44" t="s">
        <v>379</v>
      </c>
      <c r="I40" s="44" t="s">
        <v>410</v>
      </c>
      <c r="J40" s="42" t="s">
        <v>197</v>
      </c>
      <c r="K40" s="45" t="s">
        <v>341</v>
      </c>
      <c r="L40" s="23"/>
      <c r="M40" s="23"/>
      <c r="N40" s="23"/>
      <c r="O40" s="23"/>
      <c r="P40" s="23"/>
      <c r="Q40" s="23"/>
      <c r="R40" s="23"/>
      <c r="S40" s="23"/>
      <c r="T40" s="23"/>
      <c r="U40" s="23"/>
      <c r="V40" s="23"/>
      <c r="W40" s="23"/>
      <c r="X40" s="23"/>
      <c r="Y40" s="23"/>
      <c r="Z40" s="23"/>
    </row>
    <row r="41" spans="3:26" ht="36.6" customHeight="1" x14ac:dyDescent="0.15">
      <c r="C41" s="42">
        <v>37</v>
      </c>
      <c r="D41" s="42" t="s">
        <v>29</v>
      </c>
      <c r="E41" s="43" t="s">
        <v>320</v>
      </c>
      <c r="F41" s="44" t="s">
        <v>105</v>
      </c>
      <c r="G41" s="44" t="s">
        <v>380</v>
      </c>
      <c r="H41" s="44" t="s">
        <v>380</v>
      </c>
      <c r="I41" s="44" t="s">
        <v>380</v>
      </c>
      <c r="J41" s="42" t="s">
        <v>198</v>
      </c>
      <c r="K41" s="45" t="s">
        <v>199</v>
      </c>
      <c r="L41" s="23"/>
      <c r="M41" s="23"/>
      <c r="N41" s="23"/>
      <c r="O41" s="23"/>
      <c r="P41" s="23"/>
      <c r="Q41" s="23"/>
      <c r="R41" s="23"/>
      <c r="S41" s="23"/>
      <c r="T41" s="23"/>
      <c r="U41" s="23"/>
      <c r="V41" s="23"/>
      <c r="W41" s="23"/>
      <c r="X41" s="23"/>
      <c r="Y41" s="23"/>
      <c r="Z41" s="23"/>
    </row>
    <row r="42" spans="3:26" ht="36.6" customHeight="1" x14ac:dyDescent="0.15">
      <c r="C42" s="42">
        <v>38</v>
      </c>
      <c r="D42" s="42" t="s">
        <v>30</v>
      </c>
      <c r="E42" s="43" t="s">
        <v>321</v>
      </c>
      <c r="F42" s="44" t="s">
        <v>105</v>
      </c>
      <c r="G42" s="44" t="s">
        <v>381</v>
      </c>
      <c r="H42" s="44" t="s">
        <v>381</v>
      </c>
      <c r="I42" s="44" t="s">
        <v>411</v>
      </c>
      <c r="J42" s="42" t="s">
        <v>200</v>
      </c>
      <c r="K42" s="45" t="s">
        <v>201</v>
      </c>
      <c r="L42" s="23"/>
      <c r="M42" s="23"/>
      <c r="N42" s="23"/>
      <c r="O42" s="23"/>
      <c r="P42" s="23"/>
      <c r="Q42" s="23"/>
      <c r="R42" s="23"/>
      <c r="S42" s="23"/>
      <c r="T42" s="23"/>
      <c r="U42" s="23"/>
      <c r="V42" s="23"/>
      <c r="W42" s="23"/>
      <c r="X42" s="23"/>
      <c r="Y42" s="23"/>
      <c r="Z42" s="23"/>
    </row>
    <row r="43" spans="3:26" ht="36.6" customHeight="1" x14ac:dyDescent="0.15">
      <c r="C43" s="42">
        <v>40</v>
      </c>
      <c r="D43" s="42" t="s">
        <v>31</v>
      </c>
      <c r="E43" s="43" t="s">
        <v>309</v>
      </c>
      <c r="F43" s="44" t="s">
        <v>105</v>
      </c>
      <c r="G43" s="44" t="s">
        <v>372</v>
      </c>
      <c r="H43" s="44" t="s">
        <v>372</v>
      </c>
      <c r="I43" s="44" t="s">
        <v>372</v>
      </c>
      <c r="J43" s="42" t="s">
        <v>202</v>
      </c>
      <c r="K43" s="45" t="s">
        <v>203</v>
      </c>
      <c r="L43" s="23"/>
      <c r="M43" s="23"/>
      <c r="N43" s="23"/>
      <c r="O43" s="23"/>
      <c r="P43" s="23"/>
      <c r="Q43" s="23"/>
      <c r="R43" s="23"/>
      <c r="S43" s="23"/>
      <c r="T43" s="23"/>
      <c r="U43" s="23"/>
      <c r="V43" s="23"/>
      <c r="W43" s="23"/>
      <c r="X43" s="23"/>
      <c r="Y43" s="23"/>
      <c r="Z43" s="23"/>
    </row>
    <row r="44" spans="3:26" ht="36.6" customHeight="1" x14ac:dyDescent="0.15">
      <c r="C44" s="42">
        <v>42</v>
      </c>
      <c r="D44" s="42" t="s">
        <v>32</v>
      </c>
      <c r="E44" s="43" t="s">
        <v>322</v>
      </c>
      <c r="F44" s="44" t="s">
        <v>105</v>
      </c>
      <c r="G44" s="44" t="s">
        <v>378</v>
      </c>
      <c r="H44" s="44" t="s">
        <v>378</v>
      </c>
      <c r="I44" s="44" t="s">
        <v>378</v>
      </c>
      <c r="J44" s="42" t="s">
        <v>204</v>
      </c>
      <c r="K44" s="45" t="s">
        <v>205</v>
      </c>
      <c r="L44" s="23"/>
      <c r="M44" s="23"/>
      <c r="N44" s="23"/>
      <c r="O44" s="23"/>
      <c r="P44" s="23"/>
      <c r="Q44" s="23"/>
      <c r="R44" s="23"/>
      <c r="S44" s="23"/>
      <c r="T44" s="23"/>
      <c r="U44" s="23"/>
      <c r="V44" s="23"/>
      <c r="W44" s="23"/>
      <c r="X44" s="23"/>
      <c r="Y44" s="23"/>
      <c r="Z44" s="23"/>
    </row>
    <row r="45" spans="3:26" ht="36.6" customHeight="1" x14ac:dyDescent="0.15">
      <c r="C45" s="42">
        <v>43</v>
      </c>
      <c r="D45" s="42" t="s">
        <v>33</v>
      </c>
      <c r="E45" s="43" t="s">
        <v>310</v>
      </c>
      <c r="F45" s="44" t="s">
        <v>105</v>
      </c>
      <c r="G45" s="44" t="s">
        <v>357</v>
      </c>
      <c r="H45" s="44" t="s">
        <v>357</v>
      </c>
      <c r="I45" s="44" t="s">
        <v>412</v>
      </c>
      <c r="J45" s="42" t="s">
        <v>206</v>
      </c>
      <c r="K45" s="45" t="s">
        <v>207</v>
      </c>
      <c r="L45" s="23"/>
      <c r="M45" s="23"/>
      <c r="N45" s="23"/>
      <c r="O45" s="23"/>
      <c r="P45" s="23"/>
      <c r="Q45" s="23"/>
      <c r="R45" s="23"/>
      <c r="S45" s="23"/>
      <c r="T45" s="23"/>
      <c r="U45" s="23"/>
      <c r="V45" s="23"/>
      <c r="W45" s="23"/>
      <c r="X45" s="23"/>
      <c r="Y45" s="23"/>
      <c r="Z45" s="23"/>
    </row>
    <row r="46" spans="3:26" ht="36.6" customHeight="1" x14ac:dyDescent="0.15">
      <c r="C46" s="42">
        <v>46</v>
      </c>
      <c r="D46" s="42" t="s">
        <v>34</v>
      </c>
      <c r="E46" s="43" t="s">
        <v>323</v>
      </c>
      <c r="F46" s="44" t="s">
        <v>105</v>
      </c>
      <c r="G46" s="44" t="s">
        <v>354</v>
      </c>
      <c r="H46" s="44" t="s">
        <v>354</v>
      </c>
      <c r="I46" s="44" t="s">
        <v>354</v>
      </c>
      <c r="J46" s="42" t="s">
        <v>208</v>
      </c>
      <c r="K46" s="45" t="s">
        <v>209</v>
      </c>
      <c r="L46" s="23"/>
      <c r="M46" s="23"/>
      <c r="N46" s="23"/>
      <c r="O46" s="23"/>
      <c r="P46" s="23"/>
      <c r="Q46" s="23"/>
      <c r="R46" s="23"/>
      <c r="S46" s="23"/>
      <c r="T46" s="23"/>
      <c r="U46" s="23"/>
      <c r="V46" s="23"/>
      <c r="W46" s="23"/>
      <c r="X46" s="23"/>
      <c r="Y46" s="23"/>
      <c r="Z46" s="23"/>
    </row>
    <row r="47" spans="3:26" ht="36.6" customHeight="1" x14ac:dyDescent="0.15">
      <c r="C47" s="42">
        <v>47</v>
      </c>
      <c r="D47" s="42" t="s">
        <v>35</v>
      </c>
      <c r="E47" s="43" t="s">
        <v>324</v>
      </c>
      <c r="F47" s="44" t="s">
        <v>105</v>
      </c>
      <c r="G47" s="44" t="s">
        <v>382</v>
      </c>
      <c r="H47" s="44" t="s">
        <v>382</v>
      </c>
      <c r="I47" s="44" t="s">
        <v>382</v>
      </c>
      <c r="J47" s="42" t="s">
        <v>210</v>
      </c>
      <c r="K47" s="45" t="s">
        <v>211</v>
      </c>
      <c r="L47" s="23"/>
      <c r="M47" s="23"/>
      <c r="N47" s="23"/>
      <c r="O47" s="23"/>
      <c r="P47" s="23"/>
      <c r="Q47" s="23"/>
      <c r="R47" s="23"/>
      <c r="S47" s="23"/>
      <c r="T47" s="23"/>
      <c r="U47" s="23"/>
      <c r="V47" s="23"/>
      <c r="W47" s="23"/>
      <c r="X47" s="23"/>
      <c r="Y47" s="23"/>
      <c r="Z47" s="23"/>
    </row>
    <row r="48" spans="3:26" ht="36.6" customHeight="1" x14ac:dyDescent="0.15">
      <c r="C48" s="42">
        <v>48</v>
      </c>
      <c r="D48" s="42" t="s">
        <v>36</v>
      </c>
      <c r="E48" s="43" t="s">
        <v>318</v>
      </c>
      <c r="F48" s="44" t="s">
        <v>105</v>
      </c>
      <c r="G48" s="44" t="s">
        <v>383</v>
      </c>
      <c r="H48" s="44" t="s">
        <v>383</v>
      </c>
      <c r="I48" s="44" t="s">
        <v>383</v>
      </c>
      <c r="J48" s="42" t="s">
        <v>212</v>
      </c>
      <c r="K48" s="45" t="s">
        <v>213</v>
      </c>
      <c r="L48" s="23"/>
      <c r="M48" s="23"/>
      <c r="N48" s="23"/>
      <c r="O48" s="23"/>
      <c r="P48" s="23"/>
      <c r="Q48" s="23"/>
      <c r="R48" s="23"/>
      <c r="S48" s="23"/>
      <c r="T48" s="23"/>
      <c r="U48" s="23"/>
      <c r="V48" s="23"/>
      <c r="W48" s="23"/>
      <c r="X48" s="23"/>
      <c r="Y48" s="23"/>
      <c r="Z48" s="23"/>
    </row>
    <row r="49" spans="1:26" ht="36.6" customHeight="1" x14ac:dyDescent="0.15">
      <c r="C49" s="42">
        <v>50</v>
      </c>
      <c r="D49" s="42" t="s">
        <v>37</v>
      </c>
      <c r="E49" s="43" t="s">
        <v>325</v>
      </c>
      <c r="F49" s="44" t="s">
        <v>105</v>
      </c>
      <c r="G49" s="44" t="s">
        <v>363</v>
      </c>
      <c r="H49" s="44" t="s">
        <v>363</v>
      </c>
      <c r="I49" s="44" t="s">
        <v>363</v>
      </c>
      <c r="J49" s="42" t="s">
        <v>214</v>
      </c>
      <c r="K49" s="45" t="s">
        <v>215</v>
      </c>
      <c r="L49" s="23"/>
      <c r="M49" s="23"/>
      <c r="N49" s="23"/>
      <c r="O49" s="23"/>
      <c r="P49" s="23"/>
      <c r="Q49" s="23"/>
      <c r="R49" s="23"/>
      <c r="S49" s="23"/>
      <c r="T49" s="23"/>
      <c r="U49" s="23"/>
      <c r="V49" s="23"/>
      <c r="W49" s="23"/>
      <c r="X49" s="23"/>
      <c r="Y49" s="23"/>
      <c r="Z49" s="23"/>
    </row>
    <row r="50" spans="1:26" ht="36.6" customHeight="1" x14ac:dyDescent="0.15">
      <c r="C50" s="42">
        <v>51</v>
      </c>
      <c r="D50" s="42" t="s">
        <v>38</v>
      </c>
      <c r="E50" s="43" t="s">
        <v>309</v>
      </c>
      <c r="F50" s="44" t="s">
        <v>105</v>
      </c>
      <c r="G50" s="44" t="s">
        <v>353</v>
      </c>
      <c r="H50" s="44" t="s">
        <v>353</v>
      </c>
      <c r="I50" s="44" t="s">
        <v>413</v>
      </c>
      <c r="J50" s="42" t="s">
        <v>216</v>
      </c>
      <c r="K50" s="45" t="s">
        <v>342</v>
      </c>
      <c r="L50" s="23"/>
      <c r="M50" s="23"/>
      <c r="N50" s="23"/>
      <c r="O50" s="23"/>
      <c r="P50" s="23"/>
      <c r="Q50" s="23"/>
      <c r="R50" s="23"/>
      <c r="S50" s="23"/>
      <c r="T50" s="23"/>
      <c r="U50" s="23"/>
      <c r="V50" s="23"/>
      <c r="W50" s="23"/>
      <c r="X50" s="23"/>
      <c r="Y50" s="23"/>
      <c r="Z50" s="23"/>
    </row>
    <row r="51" spans="1:26" ht="36.6" customHeight="1" x14ac:dyDescent="0.15">
      <c r="C51" s="42">
        <v>52</v>
      </c>
      <c r="D51" s="42" t="s">
        <v>39</v>
      </c>
      <c r="E51" s="43" t="s">
        <v>92</v>
      </c>
      <c r="F51" s="44" t="s">
        <v>105</v>
      </c>
      <c r="G51" s="44" t="s">
        <v>356</v>
      </c>
      <c r="H51" s="44" t="s">
        <v>356</v>
      </c>
      <c r="I51" s="44" t="s">
        <v>356</v>
      </c>
      <c r="J51" s="42" t="s">
        <v>217</v>
      </c>
      <c r="K51" s="45" t="s">
        <v>218</v>
      </c>
      <c r="L51" s="23"/>
      <c r="M51" s="23"/>
      <c r="N51" s="23"/>
      <c r="O51" s="23"/>
      <c r="P51" s="23"/>
      <c r="Q51" s="23"/>
      <c r="R51" s="23"/>
      <c r="S51" s="23"/>
      <c r="T51" s="23"/>
      <c r="U51" s="23"/>
      <c r="V51" s="23"/>
      <c r="W51" s="23"/>
      <c r="X51" s="23"/>
      <c r="Y51" s="23"/>
      <c r="Z51" s="23"/>
    </row>
    <row r="52" spans="1:26" ht="36.6" customHeight="1" x14ac:dyDescent="0.15">
      <c r="C52" s="42">
        <v>53</v>
      </c>
      <c r="D52" s="42" t="s">
        <v>40</v>
      </c>
      <c r="E52" s="43" t="s">
        <v>309</v>
      </c>
      <c r="F52" s="44" t="s">
        <v>105</v>
      </c>
      <c r="G52" s="44" t="s">
        <v>384</v>
      </c>
      <c r="H52" s="44" t="s">
        <v>384</v>
      </c>
      <c r="I52" s="44" t="s">
        <v>384</v>
      </c>
      <c r="J52" s="42" t="s">
        <v>219</v>
      </c>
      <c r="K52" s="45" t="s">
        <v>220</v>
      </c>
      <c r="L52" s="23"/>
      <c r="M52" s="23"/>
      <c r="N52" s="23"/>
      <c r="O52" s="23"/>
      <c r="P52" s="23"/>
      <c r="Q52" s="23"/>
      <c r="R52" s="23"/>
      <c r="S52" s="23"/>
      <c r="T52" s="23"/>
      <c r="U52" s="23"/>
      <c r="V52" s="23"/>
      <c r="W52" s="23"/>
      <c r="X52" s="23"/>
      <c r="Y52" s="23"/>
      <c r="Z52" s="23"/>
    </row>
    <row r="53" spans="1:26" ht="36.6" customHeight="1" x14ac:dyDescent="0.15">
      <c r="C53" s="42">
        <v>54</v>
      </c>
      <c r="D53" s="42" t="s">
        <v>41</v>
      </c>
      <c r="E53" s="43" t="s">
        <v>316</v>
      </c>
      <c r="F53" s="44" t="s">
        <v>105</v>
      </c>
      <c r="G53" s="44" t="s">
        <v>354</v>
      </c>
      <c r="H53" s="44" t="s">
        <v>354</v>
      </c>
      <c r="I53" s="44" t="s">
        <v>354</v>
      </c>
      <c r="J53" s="42" t="s">
        <v>221</v>
      </c>
      <c r="K53" s="45" t="s">
        <v>222</v>
      </c>
      <c r="L53" s="23"/>
      <c r="M53" s="23"/>
      <c r="N53" s="23"/>
      <c r="O53" s="23"/>
      <c r="P53" s="23"/>
      <c r="Q53" s="23"/>
      <c r="R53" s="23"/>
      <c r="S53" s="23"/>
      <c r="T53" s="23"/>
      <c r="U53" s="23"/>
      <c r="V53" s="23"/>
      <c r="W53" s="23"/>
      <c r="X53" s="23"/>
      <c r="Y53" s="23"/>
      <c r="Z53" s="23"/>
    </row>
    <row r="54" spans="1:26" ht="36.6" customHeight="1" x14ac:dyDescent="0.15">
      <c r="C54" s="42">
        <v>55</v>
      </c>
      <c r="D54" s="42" t="s">
        <v>42</v>
      </c>
      <c r="E54" s="43" t="s">
        <v>326</v>
      </c>
      <c r="F54" s="44" t="s">
        <v>105</v>
      </c>
      <c r="G54" s="44" t="s">
        <v>373</v>
      </c>
      <c r="H54" s="44" t="s">
        <v>373</v>
      </c>
      <c r="I54" s="44" t="s">
        <v>373</v>
      </c>
      <c r="J54" s="42" t="s">
        <v>223</v>
      </c>
      <c r="K54" s="45" t="s">
        <v>224</v>
      </c>
      <c r="L54" s="23"/>
      <c r="M54" s="23"/>
      <c r="N54" s="23"/>
      <c r="O54" s="23"/>
      <c r="P54" s="23"/>
      <c r="Q54" s="23"/>
      <c r="R54" s="23"/>
      <c r="S54" s="23"/>
      <c r="T54" s="23"/>
      <c r="U54" s="23"/>
      <c r="V54" s="23"/>
      <c r="W54" s="23"/>
      <c r="X54" s="23"/>
      <c r="Y54" s="23"/>
      <c r="Z54" s="23"/>
    </row>
    <row r="55" spans="1:26" ht="36.6" customHeight="1" x14ac:dyDescent="0.15">
      <c r="C55" s="42">
        <v>57</v>
      </c>
      <c r="D55" s="42" t="s">
        <v>43</v>
      </c>
      <c r="E55" s="43" t="s">
        <v>316</v>
      </c>
      <c r="F55" s="44" t="s">
        <v>105</v>
      </c>
      <c r="G55" s="44" t="s">
        <v>378</v>
      </c>
      <c r="H55" s="44" t="s">
        <v>378</v>
      </c>
      <c r="I55" s="44" t="s">
        <v>378</v>
      </c>
      <c r="J55" s="42" t="s">
        <v>225</v>
      </c>
      <c r="K55" s="45" t="s">
        <v>226</v>
      </c>
      <c r="L55" s="23"/>
      <c r="M55" s="23"/>
      <c r="N55" s="23"/>
      <c r="O55" s="23"/>
      <c r="P55" s="23"/>
      <c r="Q55" s="23"/>
      <c r="R55" s="23"/>
      <c r="S55" s="23"/>
      <c r="T55" s="23"/>
      <c r="U55" s="23"/>
      <c r="V55" s="23"/>
      <c r="W55" s="23"/>
      <c r="X55" s="23"/>
      <c r="Y55" s="23"/>
      <c r="Z55" s="23"/>
    </row>
    <row r="56" spans="1:26" ht="36.6" customHeight="1" x14ac:dyDescent="0.15">
      <c r="C56" s="42">
        <v>58</v>
      </c>
      <c r="D56" s="42" t="s">
        <v>44</v>
      </c>
      <c r="E56" s="43" t="s">
        <v>315</v>
      </c>
      <c r="F56" s="44" t="s">
        <v>105</v>
      </c>
      <c r="G56" s="44" t="s">
        <v>373</v>
      </c>
      <c r="H56" s="44" t="s">
        <v>373</v>
      </c>
      <c r="I56" s="44" t="s">
        <v>373</v>
      </c>
      <c r="J56" s="42" t="s">
        <v>227</v>
      </c>
      <c r="K56" s="45" t="s">
        <v>228</v>
      </c>
      <c r="L56" s="23"/>
      <c r="M56" s="23"/>
      <c r="N56" s="23"/>
      <c r="O56" s="23"/>
      <c r="P56" s="23"/>
      <c r="Q56" s="23"/>
      <c r="R56" s="23"/>
      <c r="S56" s="23"/>
      <c r="T56" s="23"/>
      <c r="U56" s="23"/>
      <c r="V56" s="23"/>
      <c r="W56" s="23"/>
      <c r="X56" s="23"/>
      <c r="Y56" s="23"/>
      <c r="Z56" s="23"/>
    </row>
    <row r="57" spans="1:26" ht="36.6" customHeight="1" x14ac:dyDescent="0.15">
      <c r="C57" s="42">
        <v>59</v>
      </c>
      <c r="D57" s="42" t="s">
        <v>45</v>
      </c>
      <c r="E57" s="43" t="s">
        <v>309</v>
      </c>
      <c r="F57" s="44" t="s">
        <v>105</v>
      </c>
      <c r="G57" s="44" t="s">
        <v>365</v>
      </c>
      <c r="H57" s="44" t="s">
        <v>365</v>
      </c>
      <c r="I57" s="44" t="s">
        <v>365</v>
      </c>
      <c r="J57" s="42" t="s">
        <v>230</v>
      </c>
      <c r="K57" s="45" t="s">
        <v>229</v>
      </c>
      <c r="L57" s="23"/>
      <c r="M57" s="23"/>
      <c r="N57" s="23"/>
      <c r="O57" s="23"/>
      <c r="P57" s="23"/>
      <c r="Q57" s="23"/>
      <c r="R57" s="23"/>
      <c r="S57" s="23"/>
      <c r="T57" s="23"/>
      <c r="U57" s="23"/>
      <c r="V57" s="23"/>
      <c r="W57" s="23"/>
      <c r="X57" s="23"/>
      <c r="Y57" s="23"/>
      <c r="Z57" s="23"/>
    </row>
    <row r="58" spans="1:26" ht="36.6" customHeight="1" x14ac:dyDescent="0.15">
      <c r="C58" s="42">
        <v>60</v>
      </c>
      <c r="D58" s="42" t="s">
        <v>46</v>
      </c>
      <c r="E58" s="43" t="s">
        <v>309</v>
      </c>
      <c r="F58" s="44" t="s">
        <v>105</v>
      </c>
      <c r="G58" s="44" t="s">
        <v>372</v>
      </c>
      <c r="H58" s="44" t="s">
        <v>372</v>
      </c>
      <c r="I58" s="44" t="s">
        <v>372</v>
      </c>
      <c r="J58" s="42" t="s">
        <v>231</v>
      </c>
      <c r="K58" s="45" t="s">
        <v>232</v>
      </c>
      <c r="L58" s="23"/>
      <c r="M58" s="23"/>
      <c r="N58" s="23"/>
      <c r="O58" s="23"/>
      <c r="P58" s="23"/>
      <c r="Q58" s="23"/>
      <c r="R58" s="23"/>
      <c r="S58" s="23"/>
      <c r="T58" s="23"/>
      <c r="U58" s="23"/>
      <c r="V58" s="23"/>
      <c r="W58" s="23"/>
      <c r="X58" s="23"/>
      <c r="Y58" s="23"/>
      <c r="Z58" s="23"/>
    </row>
    <row r="59" spans="1:26" ht="39" customHeight="1" x14ac:dyDescent="0.15">
      <c r="A59" s="29"/>
      <c r="C59" s="42">
        <v>61</v>
      </c>
      <c r="D59" s="42" t="s">
        <v>48</v>
      </c>
      <c r="E59" s="43" t="s">
        <v>335</v>
      </c>
      <c r="F59" s="44" t="s">
        <v>105</v>
      </c>
      <c r="G59" s="44" t="s">
        <v>385</v>
      </c>
      <c r="H59" s="44" t="s">
        <v>385</v>
      </c>
      <c r="I59" s="44" t="s">
        <v>385</v>
      </c>
      <c r="J59" s="42" t="s">
        <v>233</v>
      </c>
      <c r="K59" s="52" t="s">
        <v>234</v>
      </c>
      <c r="L59" s="23"/>
      <c r="M59" s="23"/>
      <c r="N59" s="23"/>
      <c r="O59" s="23"/>
      <c r="P59" s="23"/>
      <c r="Q59" s="23"/>
      <c r="R59" s="23"/>
      <c r="S59" s="23"/>
      <c r="T59" s="23"/>
      <c r="U59" s="23"/>
      <c r="V59" s="23"/>
      <c r="W59" s="23"/>
      <c r="X59" s="23"/>
      <c r="Y59" s="23"/>
      <c r="Z59" s="23"/>
    </row>
    <row r="60" spans="1:26" ht="36.6" customHeight="1" x14ac:dyDescent="0.15">
      <c r="C60" s="42">
        <v>62</v>
      </c>
      <c r="D60" s="42" t="s">
        <v>49</v>
      </c>
      <c r="E60" s="43" t="s">
        <v>309</v>
      </c>
      <c r="F60" s="44" t="s">
        <v>105</v>
      </c>
      <c r="G60" s="44" t="s">
        <v>386</v>
      </c>
      <c r="H60" s="44" t="s">
        <v>386</v>
      </c>
      <c r="I60" s="44" t="s">
        <v>386</v>
      </c>
      <c r="J60" s="42" t="s">
        <v>235</v>
      </c>
      <c r="K60" s="45" t="s">
        <v>236</v>
      </c>
      <c r="L60" s="23"/>
      <c r="M60" s="23"/>
      <c r="N60" s="23"/>
      <c r="O60" s="23"/>
      <c r="P60" s="23"/>
      <c r="Q60" s="23"/>
      <c r="R60" s="23"/>
      <c r="S60" s="23"/>
      <c r="T60" s="23"/>
      <c r="U60" s="23"/>
      <c r="V60" s="23"/>
      <c r="W60" s="23"/>
      <c r="X60" s="23"/>
      <c r="Y60" s="23"/>
      <c r="Z60" s="23"/>
    </row>
    <row r="61" spans="1:26" ht="36.6" customHeight="1" x14ac:dyDescent="0.15">
      <c r="C61" s="42">
        <v>63</v>
      </c>
      <c r="D61" s="42" t="s">
        <v>50</v>
      </c>
      <c r="E61" s="43" t="s">
        <v>305</v>
      </c>
      <c r="F61" s="44" t="s">
        <v>105</v>
      </c>
      <c r="G61" s="44" t="s">
        <v>387</v>
      </c>
      <c r="H61" s="44" t="s">
        <v>387</v>
      </c>
      <c r="I61" s="44" t="s">
        <v>387</v>
      </c>
      <c r="J61" s="42" t="s">
        <v>237</v>
      </c>
      <c r="K61" s="45" t="s">
        <v>238</v>
      </c>
      <c r="L61" s="23"/>
      <c r="M61" s="23"/>
      <c r="N61" s="23"/>
      <c r="O61" s="23"/>
      <c r="P61" s="23"/>
      <c r="Q61" s="23"/>
      <c r="R61" s="23"/>
      <c r="S61" s="23"/>
      <c r="T61" s="23"/>
      <c r="U61" s="23"/>
      <c r="V61" s="23"/>
      <c r="W61" s="23"/>
      <c r="X61" s="23"/>
      <c r="Y61" s="23"/>
      <c r="Z61" s="23"/>
    </row>
    <row r="62" spans="1:26" ht="36.6" customHeight="1" x14ac:dyDescent="0.15">
      <c r="C62" s="42">
        <v>64</v>
      </c>
      <c r="D62" s="42" t="s">
        <v>51</v>
      </c>
      <c r="E62" s="43" t="s">
        <v>310</v>
      </c>
      <c r="F62" s="44" t="s">
        <v>105</v>
      </c>
      <c r="G62" s="44" t="s">
        <v>388</v>
      </c>
      <c r="H62" s="44" t="s">
        <v>388</v>
      </c>
      <c r="I62" s="44" t="s">
        <v>388</v>
      </c>
      <c r="J62" s="42" t="s">
        <v>239</v>
      </c>
      <c r="K62" s="45" t="s">
        <v>240</v>
      </c>
      <c r="L62" s="23"/>
      <c r="M62" s="23"/>
      <c r="N62" s="23"/>
      <c r="O62" s="23"/>
      <c r="P62" s="23"/>
      <c r="Q62" s="23"/>
      <c r="R62" s="23"/>
      <c r="S62" s="23"/>
      <c r="T62" s="23"/>
      <c r="U62" s="23"/>
      <c r="V62" s="23"/>
      <c r="W62" s="23"/>
      <c r="X62" s="23"/>
      <c r="Y62" s="23"/>
      <c r="Z62" s="23"/>
    </row>
    <row r="63" spans="1:26" ht="36.6" customHeight="1" x14ac:dyDescent="0.15">
      <c r="C63" s="42">
        <v>66</v>
      </c>
      <c r="D63" s="42" t="s">
        <v>52</v>
      </c>
      <c r="E63" s="54" t="s">
        <v>327</v>
      </c>
      <c r="F63" s="44" t="s">
        <v>105</v>
      </c>
      <c r="G63" s="44" t="s">
        <v>389</v>
      </c>
      <c r="H63" s="44" t="s">
        <v>405</v>
      </c>
      <c r="I63" s="44" t="s">
        <v>405</v>
      </c>
      <c r="J63" s="42" t="s">
        <v>241</v>
      </c>
      <c r="K63" s="45" t="s">
        <v>242</v>
      </c>
      <c r="L63" s="23"/>
      <c r="M63" s="23"/>
      <c r="N63" s="23"/>
      <c r="O63" s="23"/>
      <c r="P63" s="23"/>
      <c r="Q63" s="23"/>
      <c r="R63" s="23"/>
      <c r="S63" s="23"/>
      <c r="T63" s="23"/>
      <c r="U63" s="23"/>
      <c r="V63" s="23"/>
      <c r="W63" s="23"/>
      <c r="X63" s="23"/>
      <c r="Y63" s="23"/>
      <c r="Z63" s="23"/>
    </row>
    <row r="64" spans="1:26" ht="36.6" customHeight="1" x14ac:dyDescent="0.15">
      <c r="C64" s="42">
        <v>67</v>
      </c>
      <c r="D64" s="42" t="s">
        <v>53</v>
      </c>
      <c r="E64" s="43" t="s">
        <v>315</v>
      </c>
      <c r="F64" s="44" t="s">
        <v>105</v>
      </c>
      <c r="G64" s="44" t="s">
        <v>373</v>
      </c>
      <c r="H64" s="44" t="s">
        <v>373</v>
      </c>
      <c r="I64" s="44" t="s">
        <v>373</v>
      </c>
      <c r="J64" s="42" t="s">
        <v>243</v>
      </c>
      <c r="K64" s="45" t="s">
        <v>244</v>
      </c>
      <c r="L64" s="23"/>
      <c r="M64" s="23"/>
      <c r="N64" s="23"/>
      <c r="O64" s="23"/>
      <c r="P64" s="23"/>
      <c r="Q64" s="23"/>
      <c r="R64" s="23"/>
      <c r="S64" s="23"/>
      <c r="T64" s="23"/>
      <c r="U64" s="23"/>
      <c r="V64" s="23"/>
      <c r="W64" s="23"/>
      <c r="X64" s="23"/>
      <c r="Y64" s="23"/>
      <c r="Z64" s="23"/>
    </row>
    <row r="65" spans="1:26" ht="36.6" customHeight="1" x14ac:dyDescent="0.15">
      <c r="C65" s="42">
        <v>68</v>
      </c>
      <c r="D65" s="42" t="s">
        <v>54</v>
      </c>
      <c r="E65" s="43" t="s">
        <v>310</v>
      </c>
      <c r="F65" s="44" t="s">
        <v>105</v>
      </c>
      <c r="G65" s="44" t="s">
        <v>357</v>
      </c>
      <c r="H65" s="44" t="s">
        <v>357</v>
      </c>
      <c r="I65" s="44" t="s">
        <v>412</v>
      </c>
      <c r="J65" s="42" t="s">
        <v>245</v>
      </c>
      <c r="K65" s="45" t="s">
        <v>246</v>
      </c>
      <c r="L65" s="23"/>
      <c r="M65" s="23"/>
      <c r="N65" s="23"/>
      <c r="O65" s="23"/>
      <c r="P65" s="23"/>
      <c r="Q65" s="23"/>
      <c r="R65" s="23"/>
      <c r="S65" s="23"/>
      <c r="T65" s="23"/>
      <c r="U65" s="23"/>
      <c r="V65" s="23"/>
      <c r="W65" s="23"/>
      <c r="X65" s="23"/>
      <c r="Y65" s="23"/>
      <c r="Z65" s="23"/>
    </row>
    <row r="66" spans="1:26" ht="36.6" customHeight="1" x14ac:dyDescent="0.15">
      <c r="C66" s="42">
        <v>70</v>
      </c>
      <c r="D66" s="42" t="s">
        <v>55</v>
      </c>
      <c r="E66" s="43" t="s">
        <v>309</v>
      </c>
      <c r="F66" s="44" t="s">
        <v>105</v>
      </c>
      <c r="G66" s="44" t="s">
        <v>390</v>
      </c>
      <c r="H66" s="44" t="s">
        <v>390</v>
      </c>
      <c r="I66" s="44" t="s">
        <v>390</v>
      </c>
      <c r="J66" s="42" t="s">
        <v>247</v>
      </c>
      <c r="K66" s="45" t="s">
        <v>248</v>
      </c>
      <c r="L66" s="23"/>
      <c r="M66" s="23"/>
      <c r="N66" s="23"/>
      <c r="O66" s="23"/>
      <c r="P66" s="23"/>
      <c r="Q66" s="23"/>
      <c r="R66" s="23"/>
      <c r="S66" s="23"/>
      <c r="T66" s="23"/>
      <c r="U66" s="23"/>
      <c r="V66" s="23"/>
      <c r="W66" s="23"/>
      <c r="X66" s="23"/>
      <c r="Y66" s="23"/>
      <c r="Z66" s="23"/>
    </row>
    <row r="67" spans="1:26" ht="36.6" customHeight="1" x14ac:dyDescent="0.15">
      <c r="C67" s="42">
        <v>71</v>
      </c>
      <c r="D67" s="42" t="s">
        <v>56</v>
      </c>
      <c r="E67" s="43" t="s">
        <v>328</v>
      </c>
      <c r="F67" s="44" t="s">
        <v>105</v>
      </c>
      <c r="G67" s="44" t="s">
        <v>391</v>
      </c>
      <c r="H67" s="44" t="s">
        <v>391</v>
      </c>
      <c r="I67" s="44" t="s">
        <v>391</v>
      </c>
      <c r="J67" s="42" t="s">
        <v>249</v>
      </c>
      <c r="K67" s="45" t="s">
        <v>250</v>
      </c>
      <c r="L67" s="23"/>
      <c r="M67" s="23"/>
      <c r="N67" s="23"/>
      <c r="O67" s="23"/>
      <c r="P67" s="23"/>
      <c r="Q67" s="23"/>
      <c r="R67" s="23"/>
      <c r="S67" s="23"/>
      <c r="T67" s="23"/>
      <c r="U67" s="23"/>
      <c r="V67" s="23"/>
      <c r="W67" s="23"/>
      <c r="X67" s="23"/>
      <c r="Y67" s="23"/>
      <c r="Z67" s="23"/>
    </row>
    <row r="68" spans="1:26" ht="36.6" customHeight="1" x14ac:dyDescent="0.15">
      <c r="C68" s="42">
        <v>72</v>
      </c>
      <c r="D68" s="42" t="s">
        <v>57</v>
      </c>
      <c r="E68" s="43" t="s">
        <v>316</v>
      </c>
      <c r="F68" s="44" t="s">
        <v>105</v>
      </c>
      <c r="G68" s="44" t="s">
        <v>392</v>
      </c>
      <c r="H68" s="44" t="s">
        <v>392</v>
      </c>
      <c r="I68" s="44" t="s">
        <v>414</v>
      </c>
      <c r="J68" s="42" t="s">
        <v>156</v>
      </c>
      <c r="K68" s="45" t="s">
        <v>157</v>
      </c>
      <c r="L68" s="23"/>
      <c r="M68" s="23"/>
      <c r="N68" s="23"/>
      <c r="O68" s="23"/>
      <c r="P68" s="23"/>
      <c r="Q68" s="23"/>
      <c r="R68" s="23"/>
      <c r="S68" s="23"/>
      <c r="T68" s="23"/>
      <c r="U68" s="23"/>
      <c r="V68" s="23"/>
      <c r="W68" s="23"/>
      <c r="X68" s="23"/>
      <c r="Y68" s="23"/>
      <c r="Z68" s="23"/>
    </row>
    <row r="69" spans="1:26" ht="36.6" customHeight="1" x14ac:dyDescent="0.15">
      <c r="C69" s="42">
        <v>73</v>
      </c>
      <c r="D69" s="42" t="s">
        <v>58</v>
      </c>
      <c r="E69" s="54" t="s">
        <v>329</v>
      </c>
      <c r="F69" s="44" t="s">
        <v>105</v>
      </c>
      <c r="G69" s="44" t="s">
        <v>393</v>
      </c>
      <c r="H69" s="44" t="s">
        <v>393</v>
      </c>
      <c r="I69" s="44" t="s">
        <v>393</v>
      </c>
      <c r="J69" s="42" t="s">
        <v>251</v>
      </c>
      <c r="K69" s="45" t="s">
        <v>252</v>
      </c>
      <c r="L69" s="23"/>
      <c r="M69" s="23"/>
      <c r="N69" s="23"/>
      <c r="O69" s="23"/>
      <c r="P69" s="23"/>
      <c r="Q69" s="23"/>
      <c r="R69" s="23"/>
      <c r="S69" s="23"/>
      <c r="T69" s="23"/>
      <c r="U69" s="23"/>
      <c r="V69" s="23"/>
      <c r="W69" s="23"/>
      <c r="X69" s="23"/>
      <c r="Y69" s="23"/>
      <c r="Z69" s="23"/>
    </row>
    <row r="70" spans="1:26" ht="36.6" customHeight="1" x14ac:dyDescent="0.15">
      <c r="C70" s="42">
        <v>74</v>
      </c>
      <c r="D70" s="42" t="s">
        <v>59</v>
      </c>
      <c r="E70" s="43" t="s">
        <v>309</v>
      </c>
      <c r="F70" s="44" t="s">
        <v>105</v>
      </c>
      <c r="G70" s="44" t="s">
        <v>372</v>
      </c>
      <c r="H70" s="44" t="s">
        <v>372</v>
      </c>
      <c r="I70" s="44" t="s">
        <v>372</v>
      </c>
      <c r="J70" s="42" t="s">
        <v>253</v>
      </c>
      <c r="K70" s="45" t="s">
        <v>254</v>
      </c>
      <c r="L70" s="23"/>
      <c r="M70" s="23"/>
      <c r="N70" s="23"/>
      <c r="O70" s="23"/>
      <c r="P70" s="23"/>
      <c r="Q70" s="23"/>
      <c r="R70" s="23"/>
      <c r="S70" s="23"/>
      <c r="T70" s="23"/>
      <c r="U70" s="23"/>
      <c r="V70" s="23"/>
      <c r="W70" s="23"/>
      <c r="X70" s="23"/>
      <c r="Y70" s="23"/>
      <c r="Z70" s="23"/>
    </row>
    <row r="71" spans="1:26" ht="36.6" customHeight="1" x14ac:dyDescent="0.15">
      <c r="C71" s="42">
        <v>75</v>
      </c>
      <c r="D71" s="42" t="s">
        <v>60</v>
      </c>
      <c r="E71" s="43" t="s">
        <v>316</v>
      </c>
      <c r="F71" s="44" t="s">
        <v>105</v>
      </c>
      <c r="G71" s="44" t="s">
        <v>394</v>
      </c>
      <c r="H71" s="44" t="s">
        <v>394</v>
      </c>
      <c r="I71" s="44" t="s">
        <v>394</v>
      </c>
      <c r="J71" s="42" t="s">
        <v>255</v>
      </c>
      <c r="K71" s="45" t="s">
        <v>256</v>
      </c>
      <c r="L71" s="23"/>
      <c r="M71" s="23"/>
      <c r="N71" s="23"/>
      <c r="O71" s="23"/>
      <c r="P71" s="23"/>
      <c r="Q71" s="23"/>
      <c r="R71" s="23"/>
      <c r="S71" s="23"/>
      <c r="T71" s="23"/>
      <c r="U71" s="23"/>
      <c r="V71" s="23"/>
      <c r="W71" s="23"/>
      <c r="X71" s="23"/>
      <c r="Y71" s="23"/>
      <c r="Z71" s="23"/>
    </row>
    <row r="72" spans="1:26" ht="36.6" customHeight="1" x14ac:dyDescent="0.15">
      <c r="C72" s="42">
        <v>76</v>
      </c>
      <c r="D72" s="42" t="s">
        <v>61</v>
      </c>
      <c r="E72" s="43" t="s">
        <v>305</v>
      </c>
      <c r="F72" s="44" t="s">
        <v>105</v>
      </c>
      <c r="G72" s="44" t="s">
        <v>353</v>
      </c>
      <c r="H72" s="44" t="s">
        <v>353</v>
      </c>
      <c r="I72" s="44" t="s">
        <v>413</v>
      </c>
      <c r="J72" s="42" t="s">
        <v>257</v>
      </c>
      <c r="K72" s="45" t="s">
        <v>343</v>
      </c>
      <c r="L72" s="23"/>
      <c r="M72" s="23"/>
      <c r="N72" s="23"/>
      <c r="O72" s="23"/>
      <c r="P72" s="23"/>
      <c r="Q72" s="23"/>
      <c r="R72" s="23"/>
      <c r="S72" s="23"/>
      <c r="T72" s="23"/>
      <c r="U72" s="23"/>
      <c r="V72" s="23"/>
      <c r="W72" s="23"/>
      <c r="X72" s="23"/>
      <c r="Y72" s="23"/>
      <c r="Z72" s="23"/>
    </row>
    <row r="73" spans="1:26" ht="36.6" customHeight="1" x14ac:dyDescent="0.15">
      <c r="C73" s="42">
        <v>77</v>
      </c>
      <c r="D73" s="42" t="s">
        <v>62</v>
      </c>
      <c r="E73" s="43" t="s">
        <v>330</v>
      </c>
      <c r="F73" s="44" t="s">
        <v>105</v>
      </c>
      <c r="G73" s="44" t="s">
        <v>391</v>
      </c>
      <c r="H73" s="44" t="s">
        <v>391</v>
      </c>
      <c r="I73" s="44" t="s">
        <v>391</v>
      </c>
      <c r="J73" s="42" t="s">
        <v>259</v>
      </c>
      <c r="K73" s="45" t="s">
        <v>258</v>
      </c>
      <c r="L73" s="23"/>
      <c r="M73" s="23"/>
      <c r="N73" s="23"/>
      <c r="O73" s="23"/>
      <c r="P73" s="23"/>
      <c r="Q73" s="23"/>
      <c r="R73" s="23"/>
      <c r="S73" s="23"/>
      <c r="T73" s="23"/>
      <c r="U73" s="23"/>
      <c r="V73" s="23"/>
      <c r="W73" s="23"/>
      <c r="X73" s="23"/>
      <c r="Y73" s="23"/>
      <c r="Z73" s="23"/>
    </row>
    <row r="74" spans="1:26" ht="36.6" customHeight="1" x14ac:dyDescent="0.15">
      <c r="C74" s="42">
        <v>78</v>
      </c>
      <c r="D74" s="42" t="s">
        <v>63</v>
      </c>
      <c r="E74" s="43" t="s">
        <v>309</v>
      </c>
      <c r="F74" s="44" t="s">
        <v>105</v>
      </c>
      <c r="G74" s="44" t="s">
        <v>395</v>
      </c>
      <c r="H74" s="44" t="s">
        <v>395</v>
      </c>
      <c r="I74" s="44" t="s">
        <v>415</v>
      </c>
      <c r="J74" s="42" t="s">
        <v>260</v>
      </c>
      <c r="K74" s="45" t="s">
        <v>261</v>
      </c>
      <c r="L74" s="23"/>
      <c r="M74" s="23"/>
      <c r="N74" s="23"/>
      <c r="O74" s="23"/>
      <c r="P74" s="23"/>
      <c r="Q74" s="23"/>
      <c r="R74" s="23"/>
      <c r="S74" s="23"/>
      <c r="T74" s="23"/>
      <c r="U74" s="23"/>
      <c r="V74" s="23"/>
      <c r="W74" s="23"/>
      <c r="X74" s="23"/>
      <c r="Y74" s="23"/>
      <c r="Z74" s="23"/>
    </row>
    <row r="75" spans="1:26" ht="36.6" customHeight="1" x14ac:dyDescent="0.15">
      <c r="C75" s="42">
        <v>80</v>
      </c>
      <c r="D75" s="42" t="s">
        <v>64</v>
      </c>
      <c r="E75" s="43" t="s">
        <v>305</v>
      </c>
      <c r="F75" s="44" t="s">
        <v>105</v>
      </c>
      <c r="G75" s="44" t="s">
        <v>384</v>
      </c>
      <c r="H75" s="44" t="s">
        <v>384</v>
      </c>
      <c r="I75" s="44" t="s">
        <v>384</v>
      </c>
      <c r="J75" s="55" t="s">
        <v>345</v>
      </c>
      <c r="K75" s="56" t="s">
        <v>346</v>
      </c>
      <c r="L75" s="23"/>
      <c r="M75" s="23"/>
      <c r="N75" s="23"/>
      <c r="O75" s="23"/>
      <c r="P75" s="23"/>
      <c r="Q75" s="23"/>
      <c r="R75" s="23"/>
      <c r="S75" s="23"/>
      <c r="T75" s="23"/>
      <c r="U75" s="23"/>
      <c r="V75" s="23"/>
      <c r="W75" s="23"/>
      <c r="X75" s="23"/>
      <c r="Y75" s="23"/>
      <c r="Z75" s="23"/>
    </row>
    <row r="76" spans="1:26" ht="36.6" customHeight="1" x14ac:dyDescent="0.15">
      <c r="C76" s="42">
        <v>81</v>
      </c>
      <c r="D76" s="42" t="s">
        <v>65</v>
      </c>
      <c r="E76" s="43" t="s">
        <v>309</v>
      </c>
      <c r="F76" s="44" t="s">
        <v>105</v>
      </c>
      <c r="G76" s="44" t="s">
        <v>366</v>
      </c>
      <c r="H76" s="44" t="s">
        <v>366</v>
      </c>
      <c r="I76" s="44" t="s">
        <v>366</v>
      </c>
      <c r="J76" s="42" t="s">
        <v>262</v>
      </c>
      <c r="K76" s="52" t="s">
        <v>263</v>
      </c>
      <c r="L76" s="23"/>
      <c r="M76" s="23"/>
      <c r="N76" s="23"/>
      <c r="O76" s="23"/>
      <c r="P76" s="23"/>
      <c r="Q76" s="23"/>
      <c r="R76" s="23"/>
      <c r="S76" s="23"/>
      <c r="T76" s="23"/>
      <c r="U76" s="23"/>
      <c r="V76" s="23"/>
      <c r="W76" s="23"/>
      <c r="X76" s="23"/>
      <c r="Y76" s="23"/>
      <c r="Z76" s="23"/>
    </row>
    <row r="77" spans="1:26" ht="36.6" customHeight="1" x14ac:dyDescent="0.15">
      <c r="C77" s="42">
        <v>82</v>
      </c>
      <c r="D77" s="42" t="s">
        <v>66</v>
      </c>
      <c r="E77" s="43" t="s">
        <v>309</v>
      </c>
      <c r="F77" s="44" t="s">
        <v>105</v>
      </c>
      <c r="G77" s="44" t="s">
        <v>384</v>
      </c>
      <c r="H77" s="44" t="s">
        <v>384</v>
      </c>
      <c r="I77" s="44" t="s">
        <v>384</v>
      </c>
      <c r="J77" s="42" t="s">
        <v>221</v>
      </c>
      <c r="K77" s="45" t="s">
        <v>222</v>
      </c>
      <c r="L77" s="23"/>
      <c r="M77" s="23"/>
      <c r="N77" s="23"/>
      <c r="O77" s="23"/>
      <c r="P77" s="23"/>
      <c r="Q77" s="23"/>
      <c r="R77" s="23"/>
      <c r="S77" s="23"/>
      <c r="T77" s="23"/>
      <c r="U77" s="23"/>
      <c r="V77" s="23"/>
      <c r="W77" s="23"/>
      <c r="X77" s="23"/>
      <c r="Y77" s="23"/>
      <c r="Z77" s="23"/>
    </row>
    <row r="78" spans="1:26" ht="36.6" customHeight="1" x14ac:dyDescent="0.15">
      <c r="C78" s="42">
        <v>83</v>
      </c>
      <c r="D78" s="42" t="s">
        <v>67</v>
      </c>
      <c r="E78" s="43" t="s">
        <v>331</v>
      </c>
      <c r="F78" s="44" t="s">
        <v>105</v>
      </c>
      <c r="G78" s="44" t="s">
        <v>373</v>
      </c>
      <c r="H78" s="44" t="s">
        <v>373</v>
      </c>
      <c r="I78" s="44" t="s">
        <v>373</v>
      </c>
      <c r="J78" s="42" t="s">
        <v>264</v>
      </c>
      <c r="K78" s="45" t="s">
        <v>265</v>
      </c>
      <c r="L78" s="23"/>
      <c r="M78" s="23"/>
      <c r="N78" s="23"/>
      <c r="O78" s="23"/>
      <c r="P78" s="23"/>
      <c r="Q78" s="23"/>
      <c r="R78" s="23"/>
      <c r="S78" s="23"/>
      <c r="T78" s="23"/>
      <c r="U78" s="23"/>
      <c r="V78" s="23"/>
      <c r="W78" s="23"/>
      <c r="X78" s="23"/>
      <c r="Y78" s="23"/>
      <c r="Z78" s="23"/>
    </row>
    <row r="79" spans="1:26" ht="36.6" customHeight="1" x14ac:dyDescent="0.15">
      <c r="C79" s="42">
        <v>84</v>
      </c>
      <c r="D79" s="42" t="s">
        <v>68</v>
      </c>
      <c r="E79" s="43" t="s">
        <v>86</v>
      </c>
      <c r="F79" s="44" t="s">
        <v>105</v>
      </c>
      <c r="G79" s="44" t="s">
        <v>396</v>
      </c>
      <c r="H79" s="44" t="s">
        <v>370</v>
      </c>
      <c r="I79" s="44" t="s">
        <v>371</v>
      </c>
      <c r="J79" s="42" t="s">
        <v>266</v>
      </c>
      <c r="K79" s="45" t="s">
        <v>267</v>
      </c>
      <c r="L79" s="23"/>
      <c r="M79" s="23"/>
      <c r="N79" s="23"/>
      <c r="O79" s="23"/>
      <c r="P79" s="23"/>
      <c r="Q79" s="23"/>
      <c r="R79" s="23"/>
      <c r="S79" s="23"/>
      <c r="T79" s="23"/>
      <c r="U79" s="23"/>
      <c r="V79" s="23"/>
      <c r="W79" s="23"/>
      <c r="X79" s="23"/>
      <c r="Y79" s="23"/>
      <c r="Z79" s="23"/>
    </row>
    <row r="80" spans="1:26" ht="36.6" customHeight="1" x14ac:dyDescent="0.15">
      <c r="A80" s="29"/>
      <c r="C80" s="42">
        <v>85</v>
      </c>
      <c r="D80" s="42" t="s">
        <v>69</v>
      </c>
      <c r="E80" s="43" t="s">
        <v>336</v>
      </c>
      <c r="F80" s="44" t="s">
        <v>105</v>
      </c>
      <c r="G80" s="44" t="s">
        <v>397</v>
      </c>
      <c r="H80" s="44" t="s">
        <v>397</v>
      </c>
      <c r="I80" s="44" t="s">
        <v>397</v>
      </c>
      <c r="J80" s="42" t="s">
        <v>268</v>
      </c>
      <c r="K80" s="45" t="s">
        <v>269</v>
      </c>
      <c r="L80" s="23"/>
      <c r="M80" s="23"/>
      <c r="N80" s="23"/>
      <c r="O80" s="23"/>
      <c r="P80" s="23"/>
      <c r="Q80" s="23"/>
      <c r="R80" s="23"/>
      <c r="S80" s="23"/>
      <c r="T80" s="23"/>
      <c r="U80" s="23"/>
      <c r="V80" s="23"/>
      <c r="W80" s="23"/>
      <c r="X80" s="23"/>
      <c r="Y80" s="23"/>
      <c r="Z80" s="23"/>
    </row>
    <row r="81" spans="1:26" ht="36.6" customHeight="1" x14ac:dyDescent="0.15">
      <c r="C81" s="42">
        <v>86</v>
      </c>
      <c r="D81" s="42" t="s">
        <v>70</v>
      </c>
      <c r="E81" s="43" t="s">
        <v>310</v>
      </c>
      <c r="F81" s="44" t="s">
        <v>105</v>
      </c>
      <c r="G81" s="44" t="s">
        <v>368</v>
      </c>
      <c r="H81" s="44" t="s">
        <v>368</v>
      </c>
      <c r="I81" s="44" t="s">
        <v>368</v>
      </c>
      <c r="J81" s="42" t="s">
        <v>270</v>
      </c>
      <c r="K81" s="45" t="s">
        <v>271</v>
      </c>
      <c r="L81" s="23"/>
      <c r="M81" s="23"/>
      <c r="N81" s="23"/>
      <c r="O81" s="23"/>
      <c r="P81" s="23"/>
      <c r="Q81" s="23"/>
      <c r="R81" s="23"/>
      <c r="S81" s="23"/>
      <c r="T81" s="23"/>
      <c r="U81" s="23"/>
      <c r="V81" s="23"/>
      <c r="W81" s="23"/>
      <c r="X81" s="23"/>
      <c r="Y81" s="23"/>
      <c r="Z81" s="23"/>
    </row>
    <row r="82" spans="1:26" ht="36.6" customHeight="1" x14ac:dyDescent="0.15">
      <c r="C82" s="42">
        <v>87</v>
      </c>
      <c r="D82" s="42" t="s">
        <v>71</v>
      </c>
      <c r="E82" s="43" t="s">
        <v>316</v>
      </c>
      <c r="F82" s="44" t="s">
        <v>105</v>
      </c>
      <c r="G82" s="44" t="s">
        <v>363</v>
      </c>
      <c r="H82" s="44" t="s">
        <v>363</v>
      </c>
      <c r="I82" s="44" t="s">
        <v>363</v>
      </c>
      <c r="J82" s="42" t="s">
        <v>272</v>
      </c>
      <c r="K82" s="45" t="s">
        <v>273</v>
      </c>
      <c r="L82" s="23"/>
      <c r="M82" s="23"/>
      <c r="N82" s="23"/>
      <c r="O82" s="23"/>
      <c r="P82" s="23"/>
      <c r="Q82" s="23"/>
      <c r="R82" s="23"/>
      <c r="S82" s="23"/>
      <c r="T82" s="23"/>
      <c r="U82" s="23"/>
      <c r="V82" s="23"/>
      <c r="W82" s="23"/>
      <c r="X82" s="23"/>
      <c r="Y82" s="23"/>
      <c r="Z82" s="23"/>
    </row>
    <row r="83" spans="1:26" ht="36.6" customHeight="1" x14ac:dyDescent="0.15">
      <c r="C83" s="42">
        <v>88</v>
      </c>
      <c r="D83" s="42" t="s">
        <v>72</v>
      </c>
      <c r="E83" s="54" t="s">
        <v>95</v>
      </c>
      <c r="F83" s="44" t="s">
        <v>105</v>
      </c>
      <c r="G83" s="44" t="s">
        <v>396</v>
      </c>
      <c r="H83" s="44" t="s">
        <v>370</v>
      </c>
      <c r="I83" s="44" t="s">
        <v>371</v>
      </c>
      <c r="J83" s="42" t="s">
        <v>274</v>
      </c>
      <c r="K83" s="45" t="s">
        <v>275</v>
      </c>
      <c r="L83" s="23"/>
      <c r="M83" s="23"/>
      <c r="N83" s="23"/>
      <c r="O83" s="23"/>
      <c r="P83" s="23"/>
      <c r="Q83" s="23"/>
      <c r="R83" s="23"/>
      <c r="S83" s="23"/>
      <c r="T83" s="23"/>
      <c r="U83" s="23"/>
      <c r="V83" s="23"/>
      <c r="W83" s="23"/>
      <c r="X83" s="23"/>
      <c r="Y83" s="23"/>
      <c r="Z83" s="23"/>
    </row>
    <row r="84" spans="1:26" ht="36.6" customHeight="1" x14ac:dyDescent="0.15">
      <c r="C84" s="46">
        <v>89</v>
      </c>
      <c r="D84" s="46" t="s">
        <v>73</v>
      </c>
      <c r="E84" s="47" t="s">
        <v>93</v>
      </c>
      <c r="F84" s="48" t="s">
        <v>105</v>
      </c>
      <c r="G84" s="48" t="s">
        <v>356</v>
      </c>
      <c r="H84" s="48" t="s">
        <v>356</v>
      </c>
      <c r="I84" s="48" t="s">
        <v>416</v>
      </c>
      <c r="J84" s="49" t="s">
        <v>426</v>
      </c>
      <c r="K84" s="50" t="s">
        <v>427</v>
      </c>
      <c r="L84" s="23"/>
      <c r="M84" s="23"/>
      <c r="N84" s="23"/>
      <c r="O84" s="23"/>
      <c r="P84" s="23"/>
      <c r="Q84" s="23"/>
      <c r="R84" s="23"/>
      <c r="S84" s="23"/>
      <c r="T84" s="23"/>
      <c r="U84" s="23"/>
      <c r="V84" s="23"/>
      <c r="W84" s="23"/>
      <c r="X84" s="23"/>
      <c r="Y84" s="23"/>
      <c r="Z84" s="23"/>
    </row>
    <row r="85" spans="1:26" ht="36.6" customHeight="1" x14ac:dyDescent="0.15">
      <c r="C85" s="42">
        <v>90</v>
      </c>
      <c r="D85" s="42" t="s">
        <v>74</v>
      </c>
      <c r="E85" s="43" t="s">
        <v>309</v>
      </c>
      <c r="F85" s="44" t="s">
        <v>105</v>
      </c>
      <c r="G85" s="44" t="s">
        <v>353</v>
      </c>
      <c r="H85" s="44" t="s">
        <v>353</v>
      </c>
      <c r="I85" s="44" t="s">
        <v>413</v>
      </c>
      <c r="J85" s="42" t="s">
        <v>276</v>
      </c>
      <c r="K85" s="45" t="s">
        <v>277</v>
      </c>
      <c r="L85" s="23"/>
      <c r="M85" s="23"/>
      <c r="N85" s="23"/>
      <c r="O85" s="23"/>
      <c r="P85" s="23"/>
      <c r="Q85" s="23"/>
      <c r="R85" s="23"/>
      <c r="S85" s="23"/>
      <c r="T85" s="23"/>
      <c r="U85" s="23"/>
      <c r="V85" s="23"/>
      <c r="W85" s="23"/>
      <c r="X85" s="23"/>
      <c r="Y85" s="23"/>
      <c r="Z85" s="23"/>
    </row>
    <row r="86" spans="1:26" ht="36.6" customHeight="1" x14ac:dyDescent="0.15">
      <c r="A86" s="29"/>
      <c r="C86" s="42">
        <v>91</v>
      </c>
      <c r="D86" s="42" t="s">
        <v>47</v>
      </c>
      <c r="E86" s="43" t="s">
        <v>336</v>
      </c>
      <c r="F86" s="44" t="s">
        <v>105</v>
      </c>
      <c r="G86" s="44" t="s">
        <v>397</v>
      </c>
      <c r="H86" s="44" t="s">
        <v>397</v>
      </c>
      <c r="I86" s="44" t="s">
        <v>397</v>
      </c>
      <c r="J86" s="42" t="s">
        <v>278</v>
      </c>
      <c r="K86" s="45" t="s">
        <v>344</v>
      </c>
      <c r="L86" s="23"/>
      <c r="M86" s="23"/>
      <c r="N86" s="23"/>
      <c r="O86" s="23"/>
      <c r="P86" s="23"/>
      <c r="Q86" s="23"/>
      <c r="R86" s="23"/>
      <c r="S86" s="23"/>
      <c r="T86" s="23"/>
      <c r="U86" s="23"/>
      <c r="V86" s="23"/>
      <c r="W86" s="23"/>
      <c r="X86" s="23"/>
      <c r="Y86" s="23"/>
      <c r="Z86" s="23"/>
    </row>
    <row r="87" spans="1:26" ht="36.6" customHeight="1" x14ac:dyDescent="0.15">
      <c r="C87" s="42">
        <v>92</v>
      </c>
      <c r="D87" s="42" t="s">
        <v>75</v>
      </c>
      <c r="E87" s="54" t="s">
        <v>94</v>
      </c>
      <c r="F87" s="44" t="s">
        <v>105</v>
      </c>
      <c r="G87" s="44" t="s">
        <v>398</v>
      </c>
      <c r="H87" s="44" t="s">
        <v>398</v>
      </c>
      <c r="I87" s="44" t="s">
        <v>417</v>
      </c>
      <c r="J87" s="42" t="s">
        <v>279</v>
      </c>
      <c r="K87" s="45" t="s">
        <v>280</v>
      </c>
      <c r="L87" s="23"/>
      <c r="M87" s="23"/>
      <c r="N87" s="23"/>
      <c r="O87" s="23"/>
      <c r="P87" s="23"/>
      <c r="Q87" s="23"/>
      <c r="R87" s="23"/>
      <c r="S87" s="23"/>
      <c r="T87" s="23"/>
      <c r="U87" s="23"/>
      <c r="V87" s="23"/>
      <c r="W87" s="23"/>
      <c r="X87" s="23"/>
      <c r="Y87" s="23"/>
      <c r="Z87" s="23"/>
    </row>
    <row r="88" spans="1:26" ht="36.6" customHeight="1" x14ac:dyDescent="0.15">
      <c r="C88" s="42">
        <v>93</v>
      </c>
      <c r="D88" s="42" t="s">
        <v>76</v>
      </c>
      <c r="E88" s="43" t="s">
        <v>316</v>
      </c>
      <c r="F88" s="44" t="s">
        <v>105</v>
      </c>
      <c r="G88" s="44" t="s">
        <v>399</v>
      </c>
      <c r="H88" s="44" t="s">
        <v>399</v>
      </c>
      <c r="I88" s="44" t="s">
        <v>399</v>
      </c>
      <c r="J88" s="42" t="s">
        <v>281</v>
      </c>
      <c r="K88" s="45" t="s">
        <v>282</v>
      </c>
      <c r="L88" s="23"/>
      <c r="M88" s="23"/>
      <c r="N88" s="23"/>
      <c r="O88" s="23"/>
      <c r="P88" s="23"/>
      <c r="Q88" s="23"/>
      <c r="R88" s="23"/>
      <c r="S88" s="23"/>
      <c r="T88" s="23"/>
      <c r="U88" s="23"/>
      <c r="V88" s="23"/>
      <c r="W88" s="23"/>
      <c r="X88" s="23"/>
      <c r="Y88" s="23"/>
      <c r="Z88" s="23"/>
    </row>
    <row r="89" spans="1:26" ht="36.6" customHeight="1" x14ac:dyDescent="0.15">
      <c r="C89" s="42">
        <v>94</v>
      </c>
      <c r="D89" s="42" t="s">
        <v>77</v>
      </c>
      <c r="E89" s="43" t="s">
        <v>316</v>
      </c>
      <c r="F89" s="44" t="s">
        <v>105</v>
      </c>
      <c r="G89" s="44" t="s">
        <v>354</v>
      </c>
      <c r="H89" s="44" t="s">
        <v>354</v>
      </c>
      <c r="I89" s="44" t="s">
        <v>354</v>
      </c>
      <c r="J89" s="42" t="s">
        <v>283</v>
      </c>
      <c r="K89" s="45" t="s">
        <v>155</v>
      </c>
      <c r="L89" s="23"/>
      <c r="M89" s="23"/>
      <c r="N89" s="23"/>
      <c r="O89" s="23"/>
      <c r="P89" s="23"/>
      <c r="Q89" s="23"/>
      <c r="R89" s="23"/>
      <c r="S89" s="23"/>
      <c r="T89" s="23"/>
      <c r="U89" s="23"/>
      <c r="V89" s="23"/>
      <c r="W89" s="23"/>
      <c r="X89" s="23"/>
      <c r="Y89" s="23"/>
      <c r="Z89" s="23"/>
    </row>
    <row r="90" spans="1:26" ht="36.6" customHeight="1" x14ac:dyDescent="0.15">
      <c r="C90" s="42">
        <v>95</v>
      </c>
      <c r="D90" s="42" t="s">
        <v>78</v>
      </c>
      <c r="E90" s="43" t="s">
        <v>309</v>
      </c>
      <c r="F90" s="44" t="s">
        <v>105</v>
      </c>
      <c r="G90" s="44" t="s">
        <v>400</v>
      </c>
      <c r="H90" s="44" t="s">
        <v>400</v>
      </c>
      <c r="I90" s="44" t="s">
        <v>418</v>
      </c>
      <c r="J90" s="42" t="s">
        <v>154</v>
      </c>
      <c r="K90" s="45" t="s">
        <v>155</v>
      </c>
      <c r="L90" s="23"/>
      <c r="M90" s="23"/>
      <c r="N90" s="23"/>
      <c r="O90" s="23"/>
      <c r="P90" s="23"/>
      <c r="Q90" s="23"/>
      <c r="R90" s="23"/>
      <c r="S90" s="23"/>
      <c r="T90" s="23"/>
      <c r="U90" s="23"/>
      <c r="V90" s="23"/>
      <c r="W90" s="23"/>
      <c r="X90" s="23"/>
      <c r="Y90" s="23"/>
      <c r="Z90" s="23"/>
    </row>
    <row r="91" spans="1:26" ht="36.6" customHeight="1" x14ac:dyDescent="0.15">
      <c r="C91" s="42">
        <v>96</v>
      </c>
      <c r="D91" s="42" t="s">
        <v>79</v>
      </c>
      <c r="E91" s="43" t="s">
        <v>316</v>
      </c>
      <c r="F91" s="44" t="s">
        <v>105</v>
      </c>
      <c r="G91" s="44" t="s">
        <v>378</v>
      </c>
      <c r="H91" s="44" t="s">
        <v>378</v>
      </c>
      <c r="I91" s="44" t="s">
        <v>378</v>
      </c>
      <c r="J91" s="42" t="s">
        <v>284</v>
      </c>
      <c r="K91" s="45" t="s">
        <v>285</v>
      </c>
      <c r="L91" s="23"/>
      <c r="M91" s="23"/>
      <c r="N91" s="23"/>
      <c r="O91" s="23"/>
      <c r="P91" s="23"/>
      <c r="Q91" s="23"/>
      <c r="R91" s="23"/>
      <c r="S91" s="23"/>
      <c r="T91" s="23"/>
      <c r="U91" s="23"/>
      <c r="V91" s="23"/>
      <c r="W91" s="23"/>
      <c r="X91" s="23"/>
      <c r="Y91" s="23"/>
      <c r="Z91" s="23"/>
    </row>
    <row r="92" spans="1:26" ht="36.6" customHeight="1" x14ac:dyDescent="0.15">
      <c r="C92" s="42">
        <v>97</v>
      </c>
      <c r="D92" s="42" t="s">
        <v>80</v>
      </c>
      <c r="E92" s="43" t="s">
        <v>309</v>
      </c>
      <c r="F92" s="44" t="s">
        <v>105</v>
      </c>
      <c r="G92" s="44" t="s">
        <v>353</v>
      </c>
      <c r="H92" s="44" t="s">
        <v>353</v>
      </c>
      <c r="I92" s="44" t="s">
        <v>413</v>
      </c>
      <c r="J92" s="42" t="s">
        <v>286</v>
      </c>
      <c r="K92" s="45" t="s">
        <v>287</v>
      </c>
      <c r="L92" s="23"/>
      <c r="M92" s="23"/>
      <c r="N92" s="23"/>
      <c r="O92" s="23"/>
      <c r="P92" s="23"/>
      <c r="Q92" s="23"/>
      <c r="R92" s="23"/>
      <c r="S92" s="23"/>
      <c r="T92" s="23"/>
      <c r="U92" s="23"/>
      <c r="V92" s="23"/>
      <c r="W92" s="23"/>
      <c r="X92" s="23"/>
      <c r="Y92" s="23"/>
      <c r="Z92" s="23"/>
    </row>
    <row r="93" spans="1:26" ht="36.6" customHeight="1" x14ac:dyDescent="0.15">
      <c r="C93" s="42">
        <v>98</v>
      </c>
      <c r="D93" s="42" t="s">
        <v>81</v>
      </c>
      <c r="E93" s="43" t="s">
        <v>307</v>
      </c>
      <c r="F93" s="44" t="s">
        <v>105</v>
      </c>
      <c r="G93" s="44" t="s">
        <v>363</v>
      </c>
      <c r="H93" s="44" t="s">
        <v>363</v>
      </c>
      <c r="I93" s="44" t="s">
        <v>363</v>
      </c>
      <c r="J93" s="42" t="s">
        <v>288</v>
      </c>
      <c r="K93" s="45" t="s">
        <v>289</v>
      </c>
      <c r="L93" s="23"/>
      <c r="M93" s="23"/>
      <c r="N93" s="23"/>
      <c r="O93" s="23"/>
      <c r="P93" s="23"/>
      <c r="Q93" s="23"/>
      <c r="R93" s="23"/>
      <c r="S93" s="23"/>
      <c r="T93" s="23"/>
      <c r="U93" s="23"/>
      <c r="V93" s="23"/>
      <c r="W93" s="23"/>
      <c r="X93" s="23"/>
      <c r="Y93" s="23"/>
      <c r="Z93" s="23"/>
    </row>
    <row r="94" spans="1:26" ht="36.6" customHeight="1" x14ac:dyDescent="0.15">
      <c r="C94" s="42">
        <v>99</v>
      </c>
      <c r="D94" s="42" t="s">
        <v>82</v>
      </c>
      <c r="E94" s="43" t="s">
        <v>316</v>
      </c>
      <c r="F94" s="44" t="s">
        <v>105</v>
      </c>
      <c r="G94" s="44" t="s">
        <v>401</v>
      </c>
      <c r="H94" s="44" t="s">
        <v>401</v>
      </c>
      <c r="I94" s="44" t="s">
        <v>419</v>
      </c>
      <c r="J94" s="42" t="s">
        <v>290</v>
      </c>
      <c r="K94" s="45" t="s">
        <v>291</v>
      </c>
      <c r="L94" s="23"/>
      <c r="M94" s="23"/>
      <c r="N94" s="23"/>
      <c r="O94" s="23"/>
      <c r="P94" s="23"/>
      <c r="Q94" s="23"/>
      <c r="R94" s="23"/>
      <c r="S94" s="23"/>
      <c r="T94" s="23"/>
      <c r="U94" s="23"/>
      <c r="V94" s="23"/>
      <c r="W94" s="23"/>
      <c r="X94" s="23"/>
      <c r="Y94" s="23"/>
      <c r="Z94" s="23"/>
    </row>
    <row r="95" spans="1:26" ht="36.6" customHeight="1" x14ac:dyDescent="0.15">
      <c r="C95" s="42">
        <v>100</v>
      </c>
      <c r="D95" s="42" t="s">
        <v>87</v>
      </c>
      <c r="E95" s="43" t="s">
        <v>310</v>
      </c>
      <c r="F95" s="44" t="s">
        <v>105</v>
      </c>
      <c r="G95" s="44" t="s">
        <v>357</v>
      </c>
      <c r="H95" s="44" t="s">
        <v>357</v>
      </c>
      <c r="I95" s="44" t="s">
        <v>367</v>
      </c>
      <c r="J95" s="42" t="s">
        <v>292</v>
      </c>
      <c r="K95" s="45" t="s">
        <v>203</v>
      </c>
      <c r="L95" s="23"/>
      <c r="M95" s="23"/>
      <c r="N95" s="23"/>
      <c r="O95" s="23"/>
      <c r="P95" s="23"/>
      <c r="Q95" s="23"/>
      <c r="R95" s="23"/>
      <c r="S95" s="23"/>
      <c r="T95" s="23"/>
      <c r="U95" s="23"/>
      <c r="V95" s="23"/>
      <c r="W95" s="23"/>
      <c r="X95" s="23"/>
      <c r="Y95" s="23"/>
      <c r="Z95" s="23"/>
    </row>
    <row r="96" spans="1:26" ht="36.6" customHeight="1" x14ac:dyDescent="0.15">
      <c r="C96" s="42">
        <v>101</v>
      </c>
      <c r="D96" s="42" t="s">
        <v>88</v>
      </c>
      <c r="E96" s="43" t="s">
        <v>91</v>
      </c>
      <c r="F96" s="44" t="s">
        <v>105</v>
      </c>
      <c r="G96" s="44" t="s">
        <v>356</v>
      </c>
      <c r="H96" s="44" t="s">
        <v>356</v>
      </c>
      <c r="I96" s="44" t="s">
        <v>356</v>
      </c>
      <c r="J96" s="42" t="s">
        <v>293</v>
      </c>
      <c r="K96" s="45" t="s">
        <v>294</v>
      </c>
      <c r="L96" s="23"/>
      <c r="M96" s="23"/>
      <c r="N96" s="23"/>
      <c r="O96" s="23"/>
      <c r="P96" s="23"/>
      <c r="Q96" s="23"/>
      <c r="R96" s="23"/>
      <c r="S96" s="23"/>
      <c r="T96" s="23"/>
      <c r="U96" s="23"/>
      <c r="V96" s="23"/>
      <c r="W96" s="23"/>
      <c r="X96" s="23"/>
      <c r="Y96" s="23"/>
      <c r="Z96" s="23"/>
    </row>
    <row r="97" spans="3:26" ht="36.6" customHeight="1" x14ac:dyDescent="0.15">
      <c r="C97" s="46">
        <v>102</v>
      </c>
      <c r="D97" s="46" t="s">
        <v>89</v>
      </c>
      <c r="E97" s="47" t="s">
        <v>332</v>
      </c>
      <c r="F97" s="48" t="s">
        <v>105</v>
      </c>
      <c r="G97" s="48" t="s">
        <v>355</v>
      </c>
      <c r="H97" s="48" t="s">
        <v>406</v>
      </c>
      <c r="I97" s="48" t="s">
        <v>420</v>
      </c>
      <c r="J97" s="49" t="s">
        <v>428</v>
      </c>
      <c r="K97" s="50" t="s">
        <v>429</v>
      </c>
      <c r="L97" s="23"/>
      <c r="M97" s="23"/>
      <c r="N97" s="23"/>
      <c r="O97" s="23"/>
      <c r="P97" s="23"/>
      <c r="Q97" s="23"/>
      <c r="R97" s="23"/>
      <c r="S97" s="23"/>
      <c r="T97" s="23"/>
      <c r="U97" s="23"/>
      <c r="V97" s="23"/>
      <c r="W97" s="23"/>
      <c r="X97" s="23"/>
      <c r="Y97" s="23"/>
      <c r="Z97" s="23"/>
    </row>
    <row r="98" spans="3:26" ht="43.2" customHeight="1" x14ac:dyDescent="0.15">
      <c r="C98" s="42">
        <v>103</v>
      </c>
      <c r="D98" s="42" t="s">
        <v>90</v>
      </c>
      <c r="E98" s="43" t="s">
        <v>316</v>
      </c>
      <c r="F98" s="57" t="s">
        <v>105</v>
      </c>
      <c r="G98" s="44" t="s">
        <v>354</v>
      </c>
      <c r="H98" s="44" t="s">
        <v>354</v>
      </c>
      <c r="I98" s="44" t="s">
        <v>354</v>
      </c>
      <c r="J98" s="42" t="s">
        <v>295</v>
      </c>
      <c r="K98" s="45" t="s">
        <v>296</v>
      </c>
      <c r="L98" s="23"/>
      <c r="M98" s="23"/>
      <c r="N98" s="23"/>
      <c r="O98" s="23"/>
      <c r="P98" s="23"/>
      <c r="Q98" s="23"/>
      <c r="R98" s="23"/>
      <c r="S98" s="23"/>
      <c r="T98" s="23"/>
      <c r="U98" s="23"/>
      <c r="V98" s="23"/>
      <c r="W98" s="23"/>
      <c r="X98" s="23"/>
      <c r="Y98" s="23"/>
      <c r="Z98" s="23"/>
    </row>
    <row r="99" spans="3:26" ht="43.2" customHeight="1" x14ac:dyDescent="0.15">
      <c r="C99" s="58">
        <v>104</v>
      </c>
      <c r="D99" s="58" t="s">
        <v>101</v>
      </c>
      <c r="E99" s="59" t="s">
        <v>316</v>
      </c>
      <c r="F99" s="57" t="s">
        <v>105</v>
      </c>
      <c r="G99" s="44" t="s">
        <v>353</v>
      </c>
      <c r="H99" s="44" t="s">
        <v>353</v>
      </c>
      <c r="I99" s="60" t="s">
        <v>413</v>
      </c>
      <c r="J99" s="42" t="s">
        <v>297</v>
      </c>
      <c r="K99" s="45" t="s">
        <v>298</v>
      </c>
      <c r="L99" s="23"/>
      <c r="M99" s="23"/>
      <c r="N99" s="23"/>
      <c r="O99" s="23"/>
      <c r="P99" s="23"/>
      <c r="Q99" s="23"/>
      <c r="R99" s="23"/>
      <c r="S99" s="23"/>
      <c r="T99" s="23"/>
      <c r="U99" s="23"/>
      <c r="V99" s="23"/>
      <c r="W99" s="23"/>
      <c r="X99" s="23"/>
      <c r="Y99" s="23"/>
      <c r="Z99" s="23"/>
    </row>
    <row r="100" spans="3:26" ht="43.2" customHeight="1" x14ac:dyDescent="0.15">
      <c r="C100" s="67">
        <v>105</v>
      </c>
      <c r="D100" s="67" t="s">
        <v>102</v>
      </c>
      <c r="E100" s="68" t="s">
        <v>333</v>
      </c>
      <c r="F100" s="69" t="s">
        <v>105</v>
      </c>
      <c r="G100" s="70" t="s">
        <v>352</v>
      </c>
      <c r="H100" s="70" t="s">
        <v>352</v>
      </c>
      <c r="I100" s="71" t="s">
        <v>421</v>
      </c>
      <c r="J100" s="72" t="s">
        <v>299</v>
      </c>
      <c r="K100" s="73" t="s">
        <v>300</v>
      </c>
      <c r="L100" s="23"/>
      <c r="M100" s="23"/>
      <c r="N100" s="23"/>
      <c r="O100" s="23"/>
      <c r="P100" s="23"/>
      <c r="Q100" s="23"/>
      <c r="R100" s="23"/>
      <c r="S100" s="23"/>
      <c r="T100" s="23"/>
      <c r="U100" s="23"/>
      <c r="V100" s="23"/>
      <c r="W100" s="23"/>
      <c r="X100" s="23"/>
      <c r="Y100" s="23"/>
      <c r="Z100" s="23"/>
    </row>
    <row r="101" spans="3:26" ht="43.2" customHeight="1" thickBot="1" x14ac:dyDescent="0.2">
      <c r="C101" s="74">
        <v>106</v>
      </c>
      <c r="D101" s="74" t="s">
        <v>440</v>
      </c>
      <c r="E101" s="75" t="s">
        <v>325</v>
      </c>
      <c r="F101" s="76" t="s">
        <v>105</v>
      </c>
      <c r="G101" s="77" t="s">
        <v>392</v>
      </c>
      <c r="H101" s="77" t="s">
        <v>392</v>
      </c>
      <c r="I101" s="78" t="s">
        <v>414</v>
      </c>
      <c r="J101" s="79" t="s">
        <v>439</v>
      </c>
      <c r="K101" s="80" t="s">
        <v>441</v>
      </c>
      <c r="L101" s="23"/>
      <c r="M101" s="23"/>
      <c r="N101" s="23"/>
      <c r="O101" s="23"/>
      <c r="P101" s="23"/>
      <c r="Q101" s="23"/>
      <c r="R101" s="23"/>
      <c r="S101" s="23"/>
      <c r="T101" s="23"/>
      <c r="U101" s="23"/>
      <c r="V101" s="23"/>
      <c r="W101" s="23"/>
      <c r="X101" s="23"/>
      <c r="Y101" s="23"/>
      <c r="Z101" s="23"/>
    </row>
    <row r="102" spans="3:26" ht="43.2" customHeight="1" x14ac:dyDescent="0.15">
      <c r="C102" s="63"/>
      <c r="D102" s="64"/>
      <c r="E102" s="61"/>
      <c r="F102" s="62"/>
      <c r="G102" s="62"/>
      <c r="H102" s="62"/>
      <c r="I102" s="62"/>
      <c r="J102" s="62"/>
      <c r="K102" s="62"/>
      <c r="L102" s="62"/>
      <c r="M102" s="62"/>
      <c r="N102" s="62"/>
      <c r="O102" s="62"/>
      <c r="P102" s="62"/>
      <c r="Q102" s="62"/>
      <c r="R102" s="62"/>
      <c r="S102" s="62"/>
      <c r="T102" s="62"/>
      <c r="U102" s="62"/>
      <c r="V102" s="23"/>
      <c r="W102" s="23"/>
      <c r="X102" s="23"/>
      <c r="Y102" s="23"/>
    </row>
    <row r="103" spans="3:26" ht="43.2" customHeight="1" x14ac:dyDescent="0.15">
      <c r="C103" s="63"/>
      <c r="D103" s="63"/>
    </row>
    <row r="104" spans="3:26" ht="26.4" customHeight="1" x14ac:dyDescent="0.15">
      <c r="C104" s="63"/>
      <c r="D104" s="63"/>
    </row>
  </sheetData>
  <sheetProtection algorithmName="SHA-512" hashValue="FIDDdbZstnAyOay1+6+eBJXURw/agXQDj0GywmDEGA7pbtMMiJn6mly+uEDWE/FjRBrckAIaLXy1t4pJb6UtmA==" saltValue="hp+AjgkvRWV3R5ff0wE5Ug==" spinCount="100000" sheet="1" objects="1" scenarios="1"/>
  <autoFilter ref="C10:K101" xr:uid="{00000000-0009-0000-0000-000001000000}"/>
  <mergeCells count="4">
    <mergeCell ref="C1:K1"/>
    <mergeCell ref="C5:K5"/>
    <mergeCell ref="C6:K6"/>
    <mergeCell ref="C7:K7"/>
  </mergeCells>
  <phoneticPr fontId="1"/>
  <pageMargins left="0.70866141732283472" right="0.70866141732283472" top="0.74803149606299213" bottom="0.74803149606299213" header="0.31496062992125984" footer="0.31496062992125984"/>
  <pageSetup paperSize="8"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16" sqref="A16:C16"/>
    </sheetView>
  </sheetViews>
  <sheetFormatPr defaultRowHeight="12" x14ac:dyDescent="0.15"/>
  <cols>
    <col min="1" max="1" width="15.6640625" bestFit="1" customWidth="1"/>
    <col min="2" max="2" width="7.88671875" bestFit="1" customWidth="1"/>
    <col min="3" max="3" width="10.88671875" bestFit="1" customWidth="1"/>
  </cols>
  <sheetData>
    <row r="1" spans="1:11" x14ac:dyDescent="0.15">
      <c r="A1" t="s">
        <v>113</v>
      </c>
      <c r="B1" t="s">
        <v>143</v>
      </c>
      <c r="C1" t="s">
        <v>114</v>
      </c>
      <c r="E1" t="s">
        <v>430</v>
      </c>
    </row>
    <row r="2" spans="1:11" x14ac:dyDescent="0.15">
      <c r="A2" t="s">
        <v>115</v>
      </c>
      <c r="B2" t="s">
        <v>98</v>
      </c>
      <c r="C2">
        <v>5</v>
      </c>
      <c r="E2" t="s">
        <v>431</v>
      </c>
      <c r="G2" t="s">
        <v>431</v>
      </c>
      <c r="H2" t="s">
        <v>431</v>
      </c>
      <c r="I2" t="s">
        <v>431</v>
      </c>
      <c r="J2" t="s">
        <v>431</v>
      </c>
      <c r="K2" t="s">
        <v>431</v>
      </c>
    </row>
    <row r="3" spans="1:11" x14ac:dyDescent="0.15">
      <c r="A3" t="s">
        <v>116</v>
      </c>
      <c r="B3" t="s">
        <v>98</v>
      </c>
      <c r="C3">
        <v>5</v>
      </c>
      <c r="E3" t="s">
        <v>432</v>
      </c>
      <c r="G3" t="s">
        <v>432</v>
      </c>
      <c r="H3" t="s">
        <v>432</v>
      </c>
      <c r="I3" t="s">
        <v>432</v>
      </c>
      <c r="J3" t="s">
        <v>432</v>
      </c>
      <c r="K3" t="s">
        <v>432</v>
      </c>
    </row>
    <row r="4" spans="1:11" x14ac:dyDescent="0.15">
      <c r="A4" t="s">
        <v>117</v>
      </c>
      <c r="B4" t="s">
        <v>98</v>
      </c>
      <c r="C4">
        <v>5</v>
      </c>
      <c r="E4" t="s">
        <v>433</v>
      </c>
      <c r="H4" t="s">
        <v>433</v>
      </c>
      <c r="I4" t="s">
        <v>433</v>
      </c>
      <c r="J4" t="s">
        <v>433</v>
      </c>
      <c r="K4" t="s">
        <v>433</v>
      </c>
    </row>
    <row r="5" spans="1:11" x14ac:dyDescent="0.15">
      <c r="A5" t="s">
        <v>118</v>
      </c>
      <c r="B5" t="s">
        <v>98</v>
      </c>
      <c r="C5">
        <v>5</v>
      </c>
      <c r="E5" t="s">
        <v>434</v>
      </c>
      <c r="I5" t="s">
        <v>434</v>
      </c>
      <c r="J5" t="s">
        <v>434</v>
      </c>
      <c r="K5" t="s">
        <v>434</v>
      </c>
    </row>
    <row r="6" spans="1:11" x14ac:dyDescent="0.15">
      <c r="A6" t="s">
        <v>119</v>
      </c>
      <c r="B6" t="s">
        <v>98</v>
      </c>
      <c r="C6">
        <v>5</v>
      </c>
      <c r="J6" t="s">
        <v>437</v>
      </c>
      <c r="K6" t="s">
        <v>437</v>
      </c>
    </row>
    <row r="7" spans="1:11" x14ac:dyDescent="0.15">
      <c r="A7" t="s">
        <v>120</v>
      </c>
      <c r="B7" t="s">
        <v>98</v>
      </c>
      <c r="C7">
        <v>5</v>
      </c>
      <c r="K7" t="s">
        <v>438</v>
      </c>
    </row>
    <row r="8" spans="1:11" x14ac:dyDescent="0.15">
      <c r="A8" t="s">
        <v>121</v>
      </c>
      <c r="B8" t="s">
        <v>98</v>
      </c>
      <c r="C8">
        <v>5</v>
      </c>
    </row>
    <row r="9" spans="1:11" x14ac:dyDescent="0.15">
      <c r="A9" t="s">
        <v>122</v>
      </c>
      <c r="B9" t="s">
        <v>98</v>
      </c>
      <c r="C9">
        <v>5</v>
      </c>
    </row>
    <row r="10" spans="1:11" x14ac:dyDescent="0.15">
      <c r="A10" t="s">
        <v>123</v>
      </c>
      <c r="B10" t="s">
        <v>99</v>
      </c>
      <c r="C10">
        <v>6</v>
      </c>
    </row>
    <row r="11" spans="1:11" x14ac:dyDescent="0.15">
      <c r="A11" t="s">
        <v>124</v>
      </c>
      <c r="B11" t="s">
        <v>99</v>
      </c>
      <c r="C11">
        <v>6</v>
      </c>
    </row>
    <row r="12" spans="1:11" x14ac:dyDescent="0.15">
      <c r="A12" t="s">
        <v>125</v>
      </c>
      <c r="B12" t="s">
        <v>99</v>
      </c>
      <c r="C12">
        <v>6</v>
      </c>
    </row>
    <row r="13" spans="1:11" x14ac:dyDescent="0.15">
      <c r="A13" s="1" t="s">
        <v>126</v>
      </c>
      <c r="B13" t="s">
        <v>99</v>
      </c>
      <c r="C13">
        <v>6</v>
      </c>
    </row>
    <row r="14" spans="1:11" x14ac:dyDescent="0.15">
      <c r="A14" t="s">
        <v>127</v>
      </c>
      <c r="B14" t="s">
        <v>100</v>
      </c>
      <c r="C14">
        <v>7</v>
      </c>
    </row>
    <row r="15" spans="1:11" x14ac:dyDescent="0.15">
      <c r="A15" t="s">
        <v>128</v>
      </c>
      <c r="B15" t="s">
        <v>100</v>
      </c>
      <c r="C15">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2</DocSecurity>
  <ScaleCrop>false</ScaleCrop>
  <HeadingPairs>
    <vt:vector size="2" baseType="variant">
      <vt:variant>
        <vt:lpstr>ワークシート</vt:lpstr>
      </vt:variant>
      <vt:variant>
        <vt:i4>3</vt:i4>
      </vt:variant>
    </vt:vector>
  </HeadingPairs>
  <TitlesOfParts>
    <vt:vector size="3" baseType="lpstr">
      <vt:lpstr>GIに基づく原産品説明書（様式）</vt:lpstr>
      <vt:lpstr>産品一覧</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2021-02-18T03:49:15Z</cp:lastPrinted>
  <dcterms:created xsi:type="dcterms:W3CDTF">2020-10-22T06:50:15Z</dcterms:created>
  <dcterms:modified xsi:type="dcterms:W3CDTF">2021-03-22T09:32:07Z</dcterms:modified>
</cp:coreProperties>
</file>